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Mindshop\Advisor Resources\Administration\Excel tools\"/>
    </mc:Choice>
  </mc:AlternateContent>
  <bookViews>
    <workbookView xWindow="0" yWindow="0" windowWidth="28800" windowHeight="12435"/>
  </bookViews>
  <sheets>
    <sheet name="powered by mindshop" sheetId="2" r:id="rId1"/>
  </sheets>
  <definedNames>
    <definedName name="_xlnm.Print_Area" localSheetId="0">'powered by mindshop'!$D$163:$K$208</definedName>
  </definedNames>
  <calcPr calcId="152511"/>
</workbook>
</file>

<file path=xl/calcChain.xml><?xml version="1.0" encoding="utf-8"?>
<calcChain xmlns="http://schemas.openxmlformats.org/spreadsheetml/2006/main">
  <c r="D28" i="2" l="1"/>
  <c r="D29" i="2"/>
  <c r="D30" i="2"/>
  <c r="D31" i="2"/>
  <c r="D32" i="2"/>
  <c r="D38" i="2"/>
  <c r="E38" i="2"/>
  <c r="E48" i="2" s="1"/>
  <c r="E58" i="2" s="1"/>
  <c r="D39" i="2"/>
  <c r="E39" i="2"/>
  <c r="E49" i="2" s="1"/>
  <c r="E59" i="2" s="1"/>
  <c r="D40" i="2"/>
  <c r="E40" i="2"/>
  <c r="E50" i="2" s="1"/>
  <c r="E60" i="2" s="1"/>
  <c r="D41" i="2"/>
  <c r="E41" i="2"/>
  <c r="E51" i="2" s="1"/>
  <c r="E61" i="2" s="1"/>
  <c r="D42" i="2"/>
  <c r="E42" i="2"/>
  <c r="E52" i="2" s="1"/>
  <c r="E62" i="2" s="1"/>
  <c r="D48" i="2"/>
  <c r="F48" i="2"/>
  <c r="D49" i="2"/>
  <c r="F49" i="2"/>
  <c r="F59" i="2" s="1"/>
  <c r="D50" i="2"/>
  <c r="F50" i="2"/>
  <c r="D51" i="2"/>
  <c r="F51" i="2"/>
  <c r="F61" i="2" s="1"/>
  <c r="D52" i="2"/>
  <c r="F52" i="2"/>
  <c r="D58" i="2"/>
  <c r="F58" i="2"/>
  <c r="G58" i="2"/>
  <c r="D59" i="2"/>
  <c r="G59" i="2"/>
  <c r="D60" i="2"/>
  <c r="F60" i="2"/>
  <c r="G60" i="2"/>
  <c r="D61" i="2"/>
  <c r="G61" i="2"/>
  <c r="D62" i="2"/>
  <c r="F62" i="2"/>
  <c r="G62" i="2"/>
  <c r="D68" i="2"/>
  <c r="D69" i="2"/>
  <c r="D70" i="2"/>
  <c r="D71" i="2"/>
  <c r="D72" i="2"/>
  <c r="D78" i="2"/>
  <c r="F78" i="2"/>
  <c r="D79" i="2"/>
  <c r="F79" i="2"/>
  <c r="D80" i="2"/>
  <c r="F80" i="2"/>
  <c r="D81" i="2"/>
  <c r="F81" i="2"/>
  <c r="D82" i="2"/>
  <c r="F82" i="2"/>
  <c r="D98" i="2"/>
  <c r="D99" i="2"/>
  <c r="D100" i="2"/>
  <c r="D101" i="2"/>
  <c r="D102" i="2"/>
  <c r="E103" i="2"/>
  <c r="E199" i="2" s="1"/>
  <c r="D109" i="2"/>
  <c r="E109" i="2"/>
  <c r="F109" i="2" s="1"/>
  <c r="D110" i="2"/>
  <c r="E110" i="2"/>
  <c r="F110" i="2" s="1"/>
  <c r="D111" i="2"/>
  <c r="E111" i="2"/>
  <c r="F111" i="2" s="1"/>
  <c r="D112" i="2"/>
  <c r="E112" i="2"/>
  <c r="F112" i="2" s="1"/>
  <c r="D113" i="2"/>
  <c r="E113" i="2"/>
  <c r="F113" i="2" s="1"/>
  <c r="G120" i="2"/>
  <c r="H120" i="2"/>
  <c r="I120" i="2"/>
  <c r="J120" i="2"/>
  <c r="K120" i="2"/>
  <c r="D121" i="2"/>
  <c r="E121" i="2"/>
  <c r="D122" i="2"/>
  <c r="E122" i="2"/>
  <c r="D123" i="2"/>
  <c r="E123" i="2"/>
  <c r="D124" i="2"/>
  <c r="E124" i="2"/>
  <c r="D125" i="2"/>
  <c r="E125" i="2"/>
  <c r="G126" i="2"/>
  <c r="G199" i="2" s="1"/>
  <c r="H126" i="2"/>
  <c r="H199" i="2" s="1"/>
  <c r="I126" i="2"/>
  <c r="I199" i="2" s="1"/>
  <c r="J126" i="2"/>
  <c r="J199" i="2" s="1"/>
  <c r="K126" i="2"/>
  <c r="K199" i="2" s="1"/>
  <c r="G132" i="2"/>
  <c r="H132" i="2"/>
  <c r="I132" i="2"/>
  <c r="J132" i="2"/>
  <c r="K132" i="2"/>
  <c r="D133" i="2"/>
  <c r="E133" i="2"/>
  <c r="G133" i="2"/>
  <c r="H133" i="2"/>
  <c r="I133" i="2"/>
  <c r="J133" i="2"/>
  <c r="K133" i="2"/>
  <c r="D134" i="2"/>
  <c r="E134" i="2"/>
  <c r="G134" i="2"/>
  <c r="H134" i="2"/>
  <c r="I134" i="2"/>
  <c r="J134" i="2"/>
  <c r="K134" i="2"/>
  <c r="D135" i="2"/>
  <c r="E135" i="2"/>
  <c r="G135" i="2"/>
  <c r="H135" i="2"/>
  <c r="I135" i="2"/>
  <c r="J135" i="2"/>
  <c r="K135" i="2"/>
  <c r="D136" i="2"/>
  <c r="E136" i="2"/>
  <c r="G136" i="2"/>
  <c r="H136" i="2"/>
  <c r="I136" i="2"/>
  <c r="J136" i="2"/>
  <c r="K136" i="2"/>
  <c r="D137" i="2"/>
  <c r="E137" i="2"/>
  <c r="G137" i="2"/>
  <c r="H137" i="2"/>
  <c r="I137" i="2"/>
  <c r="J137" i="2"/>
  <c r="K137" i="2"/>
  <c r="G140" i="2"/>
  <c r="H140" i="2"/>
  <c r="I140" i="2"/>
  <c r="J140" i="2"/>
  <c r="K140" i="2"/>
  <c r="D170" i="2"/>
  <c r="D174" i="2"/>
  <c r="E174" i="2"/>
  <c r="F174" i="2"/>
  <c r="G174" i="2"/>
  <c r="D175" i="2"/>
  <c r="E175" i="2"/>
  <c r="F175" i="2"/>
  <c r="G175" i="2"/>
  <c r="D176" i="2"/>
  <c r="E176" i="2"/>
  <c r="F176" i="2"/>
  <c r="G176" i="2"/>
  <c r="D177" i="2"/>
  <c r="E177" i="2"/>
  <c r="F177" i="2"/>
  <c r="G177" i="2"/>
  <c r="D178" i="2"/>
  <c r="E178" i="2"/>
  <c r="F178" i="2"/>
  <c r="G178" i="2"/>
  <c r="D183" i="2"/>
  <c r="F183" i="2"/>
  <c r="D184" i="2"/>
  <c r="F184" i="2"/>
  <c r="D185" i="2"/>
  <c r="F185" i="2"/>
  <c r="D186" i="2"/>
  <c r="F186" i="2"/>
  <c r="D187" i="2"/>
  <c r="F187" i="2"/>
  <c r="G193" i="2"/>
  <c r="H193" i="2"/>
  <c r="I193" i="2"/>
  <c r="J193" i="2"/>
  <c r="K193" i="2"/>
  <c r="D194" i="2"/>
  <c r="E194" i="2"/>
  <c r="G194" i="2"/>
  <c r="H194" i="2"/>
  <c r="I194" i="2"/>
  <c r="J194" i="2"/>
  <c r="K194" i="2"/>
  <c r="D195" i="2"/>
  <c r="E195" i="2"/>
  <c r="G195" i="2"/>
  <c r="H195" i="2"/>
  <c r="I195" i="2"/>
  <c r="J195" i="2"/>
  <c r="K195" i="2"/>
  <c r="D196" i="2"/>
  <c r="E196" i="2"/>
  <c r="G196" i="2"/>
  <c r="H196" i="2"/>
  <c r="I196" i="2"/>
  <c r="J196" i="2"/>
  <c r="K196" i="2"/>
  <c r="D197" i="2"/>
  <c r="E197" i="2"/>
  <c r="G197" i="2"/>
  <c r="H197" i="2"/>
  <c r="I197" i="2"/>
  <c r="J197" i="2"/>
  <c r="K197" i="2"/>
  <c r="D198" i="2"/>
  <c r="E198" i="2"/>
  <c r="G198" i="2"/>
  <c r="H198" i="2"/>
  <c r="I198" i="2"/>
  <c r="J198" i="2"/>
  <c r="K198" i="2"/>
  <c r="G201" i="2"/>
  <c r="H201" i="2"/>
  <c r="I201" i="2"/>
  <c r="J201" i="2"/>
  <c r="K201" i="2"/>
  <c r="I202" i="2"/>
  <c r="J202" i="2"/>
  <c r="K202" i="2"/>
  <c r="D206" i="2"/>
  <c r="D207" i="2"/>
  <c r="D208" i="2"/>
  <c r="E126" i="2" l="1"/>
  <c r="E114" i="2"/>
  <c r="F114" i="2" s="1"/>
  <c r="F138" i="2" s="1"/>
  <c r="H58" i="2"/>
  <c r="E138" i="2"/>
  <c r="F199" i="2"/>
  <c r="H60" i="2"/>
  <c r="E80" i="2" s="1"/>
  <c r="G80" i="2" s="1"/>
  <c r="F135" i="2"/>
  <c r="F123" i="2"/>
  <c r="H59" i="2"/>
  <c r="H175" i="2" s="1"/>
  <c r="G138" i="2"/>
  <c r="K138" i="2"/>
  <c r="I138" i="2"/>
  <c r="H62" i="2"/>
  <c r="E187" i="2" s="1"/>
  <c r="H138" i="2"/>
  <c r="J138" i="2"/>
  <c r="F133" i="2"/>
  <c r="F194" i="2"/>
  <c r="F121" i="2"/>
  <c r="G139" i="2"/>
  <c r="G200" i="2"/>
  <c r="E183" i="2"/>
  <c r="E78" i="2"/>
  <c r="G78" i="2" s="1"/>
  <c r="H174" i="2"/>
  <c r="E184" i="2"/>
  <c r="F198" i="2"/>
  <c r="F125" i="2"/>
  <c r="F137" i="2"/>
  <c r="F122" i="2"/>
  <c r="F134" i="2"/>
  <c r="F195" i="2"/>
  <c r="H176" i="2"/>
  <c r="E82" i="2"/>
  <c r="G82" i="2" s="1"/>
  <c r="F124" i="2"/>
  <c r="F136" i="2"/>
  <c r="F197" i="2"/>
  <c r="H61" i="2"/>
  <c r="F196" i="2"/>
  <c r="F126" i="2"/>
  <c r="E79" i="2" l="1"/>
  <c r="G79" i="2" s="1"/>
  <c r="H178" i="2"/>
  <c r="I139" i="2"/>
  <c r="I200" i="2"/>
  <c r="E185" i="2"/>
  <c r="K139" i="2"/>
  <c r="H200" i="2"/>
  <c r="K200" i="2"/>
  <c r="H139" i="2"/>
  <c r="H177" i="2"/>
  <c r="J200" i="2"/>
  <c r="E81" i="2"/>
  <c r="G81" i="2" s="1"/>
  <c r="J139" i="2"/>
  <c r="E186" i="2"/>
  <c r="G185" i="2"/>
  <c r="I141" i="2"/>
  <c r="H141" i="2"/>
  <c r="G184" i="2"/>
  <c r="H202" i="2"/>
  <c r="K141" i="2"/>
  <c r="G187" i="2"/>
  <c r="G183" i="2"/>
  <c r="G141" i="2"/>
  <c r="G202" i="2"/>
  <c r="G186" i="2" l="1"/>
  <c r="J141" i="2"/>
</calcChain>
</file>

<file path=xl/sharedStrings.xml><?xml version="1.0" encoding="utf-8"?>
<sst xmlns="http://schemas.openxmlformats.org/spreadsheetml/2006/main" count="124" uniqueCount="64">
  <si>
    <t>Cost</t>
  </si>
  <si>
    <t>Cost Plus</t>
  </si>
  <si>
    <t>Overheads</t>
  </si>
  <si>
    <t>Sell Price</t>
  </si>
  <si>
    <t>Your Price</t>
  </si>
  <si>
    <t>Competitor</t>
  </si>
  <si>
    <t>Difference</t>
  </si>
  <si>
    <t>Demand Based</t>
  </si>
  <si>
    <t>Look at the relative scores.</t>
  </si>
  <si>
    <t>To resolve this situation you can do the following:</t>
  </si>
  <si>
    <t xml:space="preserve">  Recheck the Cost Plus price.  Can you make any savings?</t>
  </si>
  <si>
    <t xml:space="preserve">  Review the Competitor Scores.  What factors do you need to improve to justify $9.00 per unit?</t>
  </si>
  <si>
    <t>The other steps that may be required for pricing are:</t>
  </si>
  <si>
    <t xml:space="preserve">  What do the scores suggest in terms of pricing levels if you scored 50, your competitor scored 65, and their current price is $8.50 and your price is $9.00?  You obviously have a problem!</t>
  </si>
  <si>
    <t>Product</t>
  </si>
  <si>
    <t>STEP 1</t>
  </si>
  <si>
    <t>enter here</t>
  </si>
  <si>
    <t>STEP 2</t>
  </si>
  <si>
    <t>STEP 3</t>
  </si>
  <si>
    <t>STEP 4</t>
  </si>
  <si>
    <t>Total</t>
  </si>
  <si>
    <t>STEP 5</t>
  </si>
  <si>
    <t>Action Plan 1</t>
  </si>
  <si>
    <t>Action Plan 2</t>
  </si>
  <si>
    <t>Action Plan 3</t>
  </si>
  <si>
    <t>PRINT</t>
  </si>
  <si>
    <t>Pricing</t>
  </si>
  <si>
    <t>List the cost to produce the product.</t>
  </si>
  <si>
    <t>List the overheads for each product.</t>
  </si>
  <si>
    <t>Profit %</t>
  </si>
  <si>
    <t>List five products to price that are similar to your competitors.</t>
  </si>
  <si>
    <t>List the competitor's sell price for the same or similar  product.</t>
  </si>
  <si>
    <t>STEP 6</t>
  </si>
  <si>
    <t>List the expected profit % for each product (usually around 10-20%).</t>
  </si>
  <si>
    <t>Calculate the Cost Plus Sell Price.  We have done that for you.</t>
  </si>
  <si>
    <t>Yours</t>
  </si>
  <si>
    <t>STEP 7</t>
  </si>
  <si>
    <t>Calculate the Competitor Pricing.  We have done that for you.  If you are higher then you have got a problem.</t>
  </si>
  <si>
    <t>List five Benefits or Factors that people use to make their purchase decision.</t>
  </si>
  <si>
    <t>STEP 8</t>
  </si>
  <si>
    <t>Weighting</t>
  </si>
  <si>
    <t>Benchmark</t>
  </si>
  <si>
    <t>Weight each benefit individually according to their importance for a total score of 100.</t>
  </si>
  <si>
    <t>STEP 9</t>
  </si>
  <si>
    <t>Give each Benefit a Benchmark of half of the Weighting Score.  We have done that for you.</t>
  </si>
  <si>
    <t>Benefit</t>
  </si>
  <si>
    <t>STEP 10</t>
  </si>
  <si>
    <t>Score your Competitor for each product against your Benefit benchmarks (better or worse) but no higher than the weighting score.</t>
  </si>
  <si>
    <t>STEP 11</t>
  </si>
  <si>
    <t>Develop action plans to improve your scores.</t>
  </si>
  <si>
    <t>Competitor Pricing</t>
  </si>
  <si>
    <t>Action Plans to improve the scores</t>
  </si>
  <si>
    <t>STEP 12</t>
  </si>
  <si>
    <t>Government Regulations</t>
  </si>
  <si>
    <t>Marketing / Business Plan</t>
  </si>
  <si>
    <t>To replace this graphic with your own BITMAP logo, max size 425x85 pixels, delete it.</t>
  </si>
  <si>
    <t>Select cell A1, then In the menu bar select Insert&gt;Object. In the new window click Create</t>
  </si>
  <si>
    <t>from File tab. Click Browse button to select your BITMAP image. Click OK when done.</t>
  </si>
  <si>
    <t>Select cell B161, then In the menu bar select Insert&gt;Object. In the new window click Create</t>
  </si>
  <si>
    <t>Note: To view Wrapped Text in a Cell, Save then Reopen spreadsheet, especially before Printing.</t>
  </si>
  <si>
    <t>SAVE then REOPEN before printing out your completed Issue Ranking.  Use print preview to check layout before printing.</t>
  </si>
  <si>
    <t>v 3.0</t>
  </si>
  <si>
    <t>Name: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</si>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</sst>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</font>
    <font>
      <sz val="10"/>
      <name val="PT Sans Narrow"/>
    </font>
    <font>
      <b/>
      <sz val="10"/>
      <color indexed="10"/>
      <name val="PT Sans Narrow"/>
    </font>
    <font>
      <b/>
      <sz val="22"/>
      <name val="PT Sans Narrow"/>
    </font>
    <font>
      <sz val="12"/>
      <name val="PT Sans Narrow"/>
      <family val="2"/>
    </font>
    <font>
      <b/>
      <sz val="14"/>
      <name val="PT Sans Narrow"/>
    </font>
    <font>
      <sz val="14"/>
      <name val="PT Sans Narrow"/>
    </font>
    <font>
      <b/>
      <sz val="12"/>
      <name val="PT Sans Narrow"/>
    </font>
    <font>
      <sz val="12"/>
      <name val="PT Sans Narrow"/>
    </font>
    <font>
      <b/>
      <sz val="12"/>
      <color indexed="30"/>
      <name val="PT Sans Narrow"/>
    </font>
    <font>
      <sz val="12"/>
      <color indexed="30"/>
      <name val="PT Sans Narrow"/>
    </font>
    <font>
      <sz val="12"/>
      <color theme="0"/>
      <name val="PT Sans Narrow"/>
    </font>
    <font>
      <b/>
      <sz val="14"/>
      <color theme="0"/>
      <name val="PT Sans Narrow"/>
    </font>
    <font>
      <sz val="14"/>
      <color theme="0"/>
      <name val="PT Sans Narrow"/>
    </font>
    <font>
      <b/>
      <sz val="14"/>
      <color indexed="9"/>
      <name val="PT Sans Narrow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>
      <alignment horizontal="left" vertical="center"/>
    </xf>
    <xf numFmtId="2" fontId="11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1" fontId="8" fillId="0" borderId="0" xfId="0" applyNumberFormat="1" applyFont="1" applyAlignment="1">
      <alignment horizontal="center" vertical="center"/>
    </xf>
    <xf numFmtId="0" fontId="9" fillId="0" borderId="0" xfId="0" applyFont="1" applyAlignment="1" applyProtection="1">
      <alignment vertical="center"/>
      <protection hidden="1"/>
    </xf>
    <xf numFmtId="2" fontId="9" fillId="0" borderId="0" xfId="0" applyNumberFormat="1" applyFont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0" fontId="11" fillId="0" borderId="0" xfId="1" applyNumberFormat="1" applyFont="1" applyAlignment="1">
      <alignment horizontal="center" vertical="center"/>
    </xf>
    <xf numFmtId="0" fontId="9" fillId="0" borderId="2" xfId="0" applyFont="1" applyBorder="1" applyAlignment="1" applyProtection="1">
      <alignment vertical="center"/>
      <protection hidden="1"/>
    </xf>
    <xf numFmtId="0" fontId="9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>
      <alignment horizontal="center" vertical="center"/>
    </xf>
    <xf numFmtId="2" fontId="9" fillId="0" borderId="2" xfId="0" applyNumberFormat="1" applyFont="1" applyBorder="1" applyAlignment="1" applyProtection="1">
      <alignment horizontal="center" vertical="center"/>
      <protection hidden="1"/>
    </xf>
    <xf numFmtId="0" fontId="8" fillId="3" borderId="2" xfId="0" applyFont="1" applyFill="1" applyBorder="1" applyAlignment="1">
      <alignment horizontal="left" vertical="center"/>
    </xf>
    <xf numFmtId="10" fontId="9" fillId="0" borderId="2" xfId="1" applyNumberFormat="1" applyFont="1" applyBorder="1" applyAlignment="1" applyProtection="1">
      <alignment horizontal="center" vertical="center"/>
      <protection locked="0"/>
    </xf>
    <xf numFmtId="10" fontId="9" fillId="0" borderId="2" xfId="1" applyNumberFormat="1" applyFont="1" applyBorder="1" applyAlignment="1" applyProtection="1">
      <alignment horizontal="center" vertical="center"/>
      <protection hidden="1"/>
    </xf>
    <xf numFmtId="2" fontId="8" fillId="0" borderId="2" xfId="0" applyNumberFormat="1" applyFont="1" applyBorder="1" applyAlignment="1" applyProtection="1">
      <alignment horizontal="center" vertical="center"/>
      <protection hidden="1"/>
    </xf>
    <xf numFmtId="2" fontId="8" fillId="3" borderId="0" xfId="0" applyNumberFormat="1" applyFont="1" applyFill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2" fontId="11" fillId="3" borderId="0" xfId="0" applyNumberFormat="1" applyFont="1" applyFill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8" fillId="3" borderId="2" xfId="0" applyFont="1" applyFill="1" applyBorder="1" applyAlignment="1" applyProtection="1">
      <alignment horizontal="center" vertical="center"/>
      <protection hidden="1"/>
    </xf>
    <xf numFmtId="0" fontId="12" fillId="5" borderId="6" xfId="0" applyFont="1" applyFill="1" applyBorder="1" applyAlignment="1">
      <alignment vertical="center"/>
    </xf>
    <xf numFmtId="0" fontId="12" fillId="5" borderId="7" xfId="0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0" fontId="12" fillId="5" borderId="10" xfId="0" applyFont="1" applyFill="1" applyBorder="1" applyAlignment="1">
      <alignment vertical="center"/>
    </xf>
    <xf numFmtId="0" fontId="9" fillId="0" borderId="2" xfId="0" applyFont="1" applyFill="1" applyBorder="1" applyAlignment="1" applyProtection="1">
      <alignment vertical="center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right" vertical="center"/>
    </xf>
    <xf numFmtId="0" fontId="13" fillId="5" borderId="9" xfId="0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 applyProtection="1">
      <alignment horizontal="center" vertical="center"/>
      <protection hidden="1"/>
    </xf>
    <xf numFmtId="2" fontId="8" fillId="0" borderId="4" xfId="0" applyNumberFormat="1" applyFont="1" applyBorder="1" applyAlignment="1" applyProtection="1">
      <alignment horizontal="center" vertical="center"/>
      <protection hidden="1"/>
    </xf>
    <xf numFmtId="0" fontId="8" fillId="4" borderId="11" xfId="0" applyFont="1" applyFill="1" applyBorder="1" applyAlignment="1" applyProtection="1">
      <alignment horizontal="center" vertical="center"/>
      <protection hidden="1"/>
    </xf>
    <xf numFmtId="2" fontId="8" fillId="0" borderId="2" xfId="0" applyNumberFormat="1" applyFont="1" applyBorder="1" applyAlignment="1">
      <alignment horizontal="center" vertical="center"/>
    </xf>
    <xf numFmtId="0" fontId="14" fillId="5" borderId="6" xfId="0" applyFont="1" applyFill="1" applyBorder="1" applyAlignment="1">
      <alignment vertical="center"/>
    </xf>
    <xf numFmtId="0" fontId="14" fillId="5" borderId="7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9" fillId="0" borderId="2" xfId="0" applyFont="1" applyFill="1" applyBorder="1" applyAlignment="1" applyProtection="1">
      <alignment vertical="center" wrapText="1"/>
      <protection hidden="1"/>
    </xf>
    <xf numFmtId="2" fontId="9" fillId="0" borderId="2" xfId="0" applyNumberFormat="1" applyFont="1" applyFill="1" applyBorder="1" applyAlignment="1" applyProtection="1">
      <alignment horizontal="center" vertical="center"/>
      <protection hidden="1"/>
    </xf>
    <xf numFmtId="10" fontId="9" fillId="0" borderId="2" xfId="1" applyNumberFormat="1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13" fillId="5" borderId="5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5" borderId="0" xfId="0" applyFont="1" applyFill="1" applyAlignment="1">
      <alignment vertical="center"/>
    </xf>
    <xf numFmtId="0" fontId="15" fillId="5" borderId="0" xfId="0" applyFont="1" applyFill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 applyProtection="1">
      <alignment horizontal="center" vertical="center"/>
      <protection hidden="1"/>
    </xf>
    <xf numFmtId="0" fontId="15" fillId="5" borderId="0" xfId="0" applyFont="1" applyFill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14" fillId="5" borderId="0" xfId="0" applyFont="1" applyFill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Fill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locked="0"/>
    </xf>
  </cellXfs>
  <cellStyles count="2">
    <cellStyle name="Normal" xfId="0" builtinId="0"/>
    <cellStyle name="Percent" xfId="1" builtinId="5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162</xdr:row>
      <xdr:rowOff>9525</xdr:rowOff>
    </xdr:from>
    <xdr:to>
      <xdr:col>8</xdr:col>
      <xdr:colOff>723900</xdr:colOff>
      <xdr:row>166</xdr:row>
      <xdr:rowOff>161925</xdr:rowOff>
    </xdr:to>
    <xdr:pic>
      <xdr:nvPicPr>
        <xdr:cNvPr id="1031" name="Picture 4" descr="E:\New\replace graphic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40624125"/>
          <a:ext cx="6105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1085850</xdr:colOff>
      <xdr:row>0</xdr:row>
      <xdr:rowOff>161925</xdr:rowOff>
    </xdr:from>
    <xdr:to>
      <xdr:col>9</xdr:col>
      <xdr:colOff>76200</xdr:colOff>
      <xdr:row>5</xdr:row>
      <xdr:rowOff>66675</xdr:rowOff>
    </xdr:to>
    <xdr:pic>
      <xdr:nvPicPr>
        <xdr:cNvPr id="1032" name="Picture 5" descr="E:\New\replace graphic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6025" y="161925"/>
          <a:ext cx="54006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0</xdr:row>
      <xdr:rowOff>85725</xdr:rowOff>
    </xdr:from>
    <xdr:to>
      <xdr:col>17</xdr:col>
      <xdr:colOff>361950</xdr:colOff>
      <xdr:row>210</xdr:row>
      <xdr:rowOff>50800</xdr:rowOff>
    </xdr:to>
    <xdr:sp macro="" textlink="">
      <xdr:nvSpPr>
        <xdr:cNvPr id="5" name="Rounded Rectangle 4"/>
        <xdr:cNvSpPr/>
      </xdr:nvSpPr>
      <xdr:spPr bwMode="auto">
        <a:xfrm>
          <a:off x="180975" y="85725"/>
          <a:ext cx="13744575" cy="52095400"/>
        </a:xfrm>
        <a:prstGeom prst="roundRect">
          <a:avLst/>
        </a:prstGeom>
        <a:noFill/>
        <a:ln w="25400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 editAs="oneCell">
    <xdr:from>
      <xdr:col>5</xdr:col>
      <xdr:colOff>676275</xdr:colOff>
      <xdr:row>7</xdr:row>
      <xdr:rowOff>28575</xdr:rowOff>
    </xdr:from>
    <xdr:to>
      <xdr:col>7</xdr:col>
      <xdr:colOff>9525</xdr:colOff>
      <xdr:row>7</xdr:row>
      <xdr:rowOff>334645</xdr:rowOff>
    </xdr:to>
    <xdr:pic>
      <xdr:nvPicPr>
        <xdr:cNvPr id="6" name="Picture 5" descr="F:\Mindshop\Administration\Graphics\Mindshop Logos\2015 logo Mindshop\powerebymindshop\PoweredbyMindshopBlackTransparent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762125"/>
          <a:ext cx="1333500" cy="306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0"/>
  <sheetViews>
    <sheetView showGridLines="0" showRowColHeaders="0" tabSelected="1" zoomScaleNormal="100" workbookViewId="0">
      <selection activeCell="D11" sqref="D11:E11"/>
    </sheetView>
  </sheetViews>
  <sheetFormatPr defaultRowHeight="19.5" customHeight="1" x14ac:dyDescent="0.2"/>
  <cols>
    <col min="1" max="1" width="9.140625" style="1"/>
    <col min="2" max="2" width="9.140625" style="1" customWidth="1"/>
    <col min="3" max="3" width="2.7109375" style="1" customWidth="1"/>
    <col min="4" max="4" width="18.42578125" style="1" customWidth="1"/>
    <col min="5" max="5" width="13.28515625" style="1" customWidth="1"/>
    <col min="6" max="6" width="14.28515625" style="1" customWidth="1"/>
    <col min="7" max="7" width="15.7109375" style="1" customWidth="1"/>
    <col min="8" max="8" width="18.7109375" style="1" customWidth="1"/>
    <col min="9" max="11" width="15.7109375" style="1" customWidth="1"/>
    <col min="12" max="16384" width="9.140625" style="1"/>
  </cols>
  <sheetData>
    <row r="2" spans="2:10" ht="19.5" customHeight="1" x14ac:dyDescent="0.2">
      <c r="E2" s="2" t="s">
        <v>55</v>
      </c>
      <c r="F2" s="2"/>
      <c r="G2" s="2"/>
      <c r="H2" s="2"/>
      <c r="I2" s="2"/>
      <c r="J2" s="2"/>
    </row>
    <row r="3" spans="2:10" ht="19.5" customHeight="1" x14ac:dyDescent="0.2">
      <c r="E3" s="2" t="s">
        <v>56</v>
      </c>
      <c r="F3" s="2"/>
      <c r="G3" s="2"/>
      <c r="H3" s="2"/>
      <c r="I3" s="2"/>
      <c r="J3" s="2"/>
    </row>
    <row r="4" spans="2:10" ht="19.5" customHeight="1" x14ac:dyDescent="0.2">
      <c r="E4" s="2" t="s">
        <v>57</v>
      </c>
      <c r="F4" s="2"/>
      <c r="G4" s="2"/>
      <c r="H4" s="2"/>
      <c r="I4" s="2"/>
      <c r="J4" s="2"/>
    </row>
    <row r="5" spans="2:10" ht="19.5" customHeight="1" x14ac:dyDescent="0.2">
      <c r="C5" s="2"/>
      <c r="D5" s="2"/>
      <c r="E5" s="2"/>
      <c r="F5" s="2"/>
      <c r="G5" s="2"/>
      <c r="H5" s="2"/>
    </row>
    <row r="6" spans="2:10" ht="19.5" customHeight="1" x14ac:dyDescent="0.2">
      <c r="C6" s="2"/>
      <c r="D6" s="2"/>
      <c r="E6" s="2"/>
      <c r="F6" s="2"/>
      <c r="G6" s="2"/>
      <c r="H6" s="2"/>
    </row>
    <row r="8" spans="2:10" ht="29.25" customHeight="1" x14ac:dyDescent="0.2">
      <c r="D8" s="4" t="s">
        <v>26</v>
      </c>
      <c r="E8" s="5" t="s">
        <v>61</v>
      </c>
    </row>
    <row r="9" spans="2:10" ht="19.5" customHeight="1" x14ac:dyDescent="0.2">
      <c r="D9" s="4"/>
    </row>
    <row r="11" spans="2:10" ht="19.5" customHeight="1" x14ac:dyDescent="0.2">
      <c r="C11" s="7" t="s">
        <v>62</v>
      </c>
      <c r="D11" s="92"/>
      <c r="E11" s="92"/>
      <c r="F11" s="6"/>
      <c r="G11" s="8" t="s">
        <v>63</v>
      </c>
      <c r="H11" s="93"/>
      <c r="I11" s="93"/>
    </row>
    <row r="12" spans="2:10" ht="19.5" customHeight="1" x14ac:dyDescent="0.2">
      <c r="C12" s="7"/>
      <c r="D12" s="9"/>
      <c r="E12" s="9"/>
      <c r="F12" s="6"/>
      <c r="G12" s="8"/>
      <c r="H12" s="10"/>
      <c r="I12" s="10"/>
    </row>
    <row r="13" spans="2:10" ht="19.5" customHeight="1" x14ac:dyDescent="0.2">
      <c r="C13" s="2"/>
      <c r="D13" s="3" t="s">
        <v>59</v>
      </c>
    </row>
    <row r="14" spans="2:10" ht="19.5" customHeight="1" x14ac:dyDescent="0.2">
      <c r="C14" s="2"/>
      <c r="D14" s="3"/>
    </row>
    <row r="15" spans="2:10" ht="19.5" customHeight="1" x14ac:dyDescent="0.2">
      <c r="B15" s="81" t="s">
        <v>15</v>
      </c>
      <c r="C15" s="81"/>
      <c r="D15" s="13" t="s">
        <v>30</v>
      </c>
      <c r="E15" s="14"/>
      <c r="F15" s="14"/>
      <c r="G15" s="14"/>
      <c r="H15" s="14"/>
    </row>
    <row r="17" spans="2:7" ht="19.5" customHeight="1" x14ac:dyDescent="0.2">
      <c r="C17" s="82" t="s">
        <v>14</v>
      </c>
      <c r="D17" s="82"/>
    </row>
    <row r="18" spans="2:7" ht="19.5" customHeight="1" x14ac:dyDescent="0.2">
      <c r="C18" s="31">
        <v>1</v>
      </c>
      <c r="D18" s="18" t="s">
        <v>16</v>
      </c>
    </row>
    <row r="19" spans="2:7" ht="19.5" customHeight="1" x14ac:dyDescent="0.2">
      <c r="C19" s="31">
        <v>2</v>
      </c>
      <c r="D19" s="18" t="s">
        <v>16</v>
      </c>
    </row>
    <row r="20" spans="2:7" ht="19.5" customHeight="1" x14ac:dyDescent="0.2">
      <c r="C20" s="31">
        <v>3</v>
      </c>
      <c r="D20" s="18" t="s">
        <v>16</v>
      </c>
    </row>
    <row r="21" spans="2:7" ht="19.5" customHeight="1" x14ac:dyDescent="0.2">
      <c r="C21" s="31">
        <v>4</v>
      </c>
      <c r="D21" s="18" t="s">
        <v>16</v>
      </c>
    </row>
    <row r="22" spans="2:7" ht="19.5" customHeight="1" x14ac:dyDescent="0.2">
      <c r="C22" s="31">
        <v>5</v>
      </c>
      <c r="D22" s="18" t="s">
        <v>16</v>
      </c>
    </row>
    <row r="23" spans="2:7" ht="19.5" customHeight="1" x14ac:dyDescent="0.2">
      <c r="C23" s="2"/>
      <c r="D23" s="2"/>
    </row>
    <row r="25" spans="2:7" s="6" customFormat="1" ht="19.5" customHeight="1" x14ac:dyDescent="0.2">
      <c r="B25" s="81" t="s">
        <v>17</v>
      </c>
      <c r="C25" s="81"/>
      <c r="D25" s="13" t="s">
        <v>27</v>
      </c>
      <c r="E25" s="14"/>
      <c r="F25" s="14"/>
      <c r="G25" s="12"/>
    </row>
    <row r="26" spans="2:7" s="6" customFormat="1" ht="19.5" customHeight="1" x14ac:dyDescent="0.2"/>
    <row r="27" spans="2:7" s="6" customFormat="1" ht="19.5" customHeight="1" x14ac:dyDescent="0.2">
      <c r="C27" s="86" t="s">
        <v>14</v>
      </c>
      <c r="D27" s="87"/>
      <c r="E27" s="33" t="s">
        <v>0</v>
      </c>
    </row>
    <row r="28" spans="2:7" s="6" customFormat="1" ht="19.5" customHeight="1" x14ac:dyDescent="0.2">
      <c r="C28" s="31">
        <v>1</v>
      </c>
      <c r="D28" s="30" t="str">
        <f>$D$18</f>
        <v>enter here</v>
      </c>
      <c r="E28" s="32">
        <v>0</v>
      </c>
    </row>
    <row r="29" spans="2:7" s="6" customFormat="1" ht="19.5" customHeight="1" x14ac:dyDescent="0.2">
      <c r="C29" s="31">
        <v>2</v>
      </c>
      <c r="D29" s="30" t="str">
        <f>$D$19</f>
        <v>enter here</v>
      </c>
      <c r="E29" s="32">
        <v>0</v>
      </c>
    </row>
    <row r="30" spans="2:7" s="6" customFormat="1" ht="19.5" customHeight="1" x14ac:dyDescent="0.2">
      <c r="C30" s="31">
        <v>3</v>
      </c>
      <c r="D30" s="30" t="str">
        <f>$D$20</f>
        <v>enter here</v>
      </c>
      <c r="E30" s="32">
        <v>0</v>
      </c>
    </row>
    <row r="31" spans="2:7" s="6" customFormat="1" ht="19.5" customHeight="1" x14ac:dyDescent="0.2">
      <c r="C31" s="31">
        <v>4</v>
      </c>
      <c r="D31" s="30" t="str">
        <f>$D$21</f>
        <v>enter here</v>
      </c>
      <c r="E31" s="32">
        <v>0</v>
      </c>
    </row>
    <row r="32" spans="2:7" s="6" customFormat="1" ht="19.5" customHeight="1" x14ac:dyDescent="0.2">
      <c r="C32" s="31">
        <v>5</v>
      </c>
      <c r="D32" s="30" t="str">
        <f>$D$22</f>
        <v>enter here</v>
      </c>
      <c r="E32" s="32">
        <v>0</v>
      </c>
    </row>
    <row r="33" spans="2:8" s="6" customFormat="1" ht="19.5" customHeight="1" x14ac:dyDescent="0.2">
      <c r="C33" s="15"/>
      <c r="D33" s="16"/>
    </row>
    <row r="34" spans="2:8" s="6" customFormat="1" ht="19.5" customHeight="1" x14ac:dyDescent="0.2"/>
    <row r="35" spans="2:8" s="6" customFormat="1" ht="19.5" customHeight="1" x14ac:dyDescent="0.2">
      <c r="B35" s="81" t="s">
        <v>18</v>
      </c>
      <c r="C35" s="81"/>
      <c r="D35" s="13" t="s">
        <v>28</v>
      </c>
      <c r="E35" s="14"/>
      <c r="F35" s="14"/>
    </row>
    <row r="36" spans="2:8" s="6" customFormat="1" ht="19.5" customHeight="1" x14ac:dyDescent="0.2"/>
    <row r="37" spans="2:8" s="6" customFormat="1" ht="19.5" customHeight="1" x14ac:dyDescent="0.2">
      <c r="C37" s="86" t="s">
        <v>14</v>
      </c>
      <c r="D37" s="87"/>
      <c r="E37" s="33" t="s">
        <v>0</v>
      </c>
      <c r="F37" s="35" t="s">
        <v>2</v>
      </c>
    </row>
    <row r="38" spans="2:8" s="6" customFormat="1" ht="19.5" customHeight="1" x14ac:dyDescent="0.2">
      <c r="C38" s="31">
        <v>1</v>
      </c>
      <c r="D38" s="30" t="str">
        <f>$D$18</f>
        <v>enter here</v>
      </c>
      <c r="E38" s="34">
        <f>E28</f>
        <v>0</v>
      </c>
      <c r="F38" s="32">
        <v>0</v>
      </c>
    </row>
    <row r="39" spans="2:8" s="6" customFormat="1" ht="19.5" customHeight="1" x14ac:dyDescent="0.2">
      <c r="C39" s="31">
        <v>2</v>
      </c>
      <c r="D39" s="30" t="str">
        <f>$D$19</f>
        <v>enter here</v>
      </c>
      <c r="E39" s="34">
        <f>E29</f>
        <v>0</v>
      </c>
      <c r="F39" s="32">
        <v>0</v>
      </c>
    </row>
    <row r="40" spans="2:8" s="6" customFormat="1" ht="19.5" customHeight="1" x14ac:dyDescent="0.2">
      <c r="C40" s="31">
        <v>3</v>
      </c>
      <c r="D40" s="30" t="str">
        <f>$D$20</f>
        <v>enter here</v>
      </c>
      <c r="E40" s="34">
        <f>E30</f>
        <v>0</v>
      </c>
      <c r="F40" s="32">
        <v>0</v>
      </c>
    </row>
    <row r="41" spans="2:8" s="6" customFormat="1" ht="19.5" customHeight="1" x14ac:dyDescent="0.2">
      <c r="C41" s="31">
        <v>4</v>
      </c>
      <c r="D41" s="30" t="str">
        <f>$D$21</f>
        <v>enter here</v>
      </c>
      <c r="E41" s="34">
        <f>E31</f>
        <v>0</v>
      </c>
      <c r="F41" s="32">
        <v>0</v>
      </c>
    </row>
    <row r="42" spans="2:8" s="6" customFormat="1" ht="19.5" customHeight="1" x14ac:dyDescent="0.2">
      <c r="C42" s="31">
        <v>5</v>
      </c>
      <c r="D42" s="30" t="str">
        <f>$D$22</f>
        <v>enter here</v>
      </c>
      <c r="E42" s="34">
        <f>E32</f>
        <v>0</v>
      </c>
      <c r="F42" s="32">
        <v>0</v>
      </c>
    </row>
    <row r="43" spans="2:8" s="6" customFormat="1" ht="19.5" customHeight="1" x14ac:dyDescent="0.2">
      <c r="C43" s="15"/>
      <c r="D43" s="15"/>
      <c r="E43" s="21"/>
      <c r="F43" s="22"/>
    </row>
    <row r="44" spans="2:8" s="6" customFormat="1" ht="19.5" customHeight="1" x14ac:dyDescent="0.2">
      <c r="C44" s="15"/>
      <c r="D44" s="15"/>
      <c r="E44" s="21"/>
      <c r="F44" s="22"/>
    </row>
    <row r="45" spans="2:8" s="6" customFormat="1" ht="19.5" customHeight="1" x14ac:dyDescent="0.2">
      <c r="B45" s="81" t="s">
        <v>19</v>
      </c>
      <c r="C45" s="81"/>
      <c r="D45" s="13" t="s">
        <v>33</v>
      </c>
      <c r="E45" s="14"/>
      <c r="F45" s="14"/>
      <c r="G45" s="14"/>
      <c r="H45" s="14"/>
    </row>
    <row r="46" spans="2:8" s="6" customFormat="1" ht="19.5" customHeight="1" x14ac:dyDescent="0.2"/>
    <row r="47" spans="2:8" s="6" customFormat="1" ht="19.5" customHeight="1" x14ac:dyDescent="0.2">
      <c r="C47" s="86" t="s">
        <v>14</v>
      </c>
      <c r="D47" s="87"/>
      <c r="E47" s="33" t="s">
        <v>0</v>
      </c>
      <c r="F47" s="35" t="s">
        <v>2</v>
      </c>
      <c r="G47" s="33" t="s">
        <v>29</v>
      </c>
    </row>
    <row r="48" spans="2:8" s="6" customFormat="1" ht="19.5" customHeight="1" x14ac:dyDescent="0.2">
      <c r="C48" s="31">
        <v>1</v>
      </c>
      <c r="D48" s="30" t="str">
        <f>$D$18</f>
        <v>enter here</v>
      </c>
      <c r="E48" s="34">
        <f>E38</f>
        <v>0</v>
      </c>
      <c r="F48" s="34">
        <f>F38</f>
        <v>0</v>
      </c>
      <c r="G48" s="36">
        <v>0</v>
      </c>
    </row>
    <row r="49" spans="2:8" s="6" customFormat="1" ht="19.5" customHeight="1" x14ac:dyDescent="0.2">
      <c r="C49" s="31">
        <v>2</v>
      </c>
      <c r="D49" s="30" t="str">
        <f>$D$19</f>
        <v>enter here</v>
      </c>
      <c r="E49" s="34">
        <f t="shared" ref="E49:F52" si="0">E39</f>
        <v>0</v>
      </c>
      <c r="F49" s="34">
        <f t="shared" si="0"/>
        <v>0</v>
      </c>
      <c r="G49" s="36">
        <v>0</v>
      </c>
    </row>
    <row r="50" spans="2:8" s="6" customFormat="1" ht="19.5" customHeight="1" x14ac:dyDescent="0.2">
      <c r="C50" s="31">
        <v>3</v>
      </c>
      <c r="D50" s="30" t="str">
        <f>$D$20</f>
        <v>enter here</v>
      </c>
      <c r="E50" s="34">
        <f t="shared" si="0"/>
        <v>0</v>
      </c>
      <c r="F50" s="34">
        <f t="shared" si="0"/>
        <v>0</v>
      </c>
      <c r="G50" s="36">
        <v>0</v>
      </c>
    </row>
    <row r="51" spans="2:8" s="6" customFormat="1" ht="19.5" customHeight="1" x14ac:dyDescent="0.2">
      <c r="C51" s="31">
        <v>4</v>
      </c>
      <c r="D51" s="30" t="str">
        <f>$D$21</f>
        <v>enter here</v>
      </c>
      <c r="E51" s="34">
        <f t="shared" si="0"/>
        <v>0</v>
      </c>
      <c r="F51" s="34">
        <f t="shared" si="0"/>
        <v>0</v>
      </c>
      <c r="G51" s="36">
        <v>0</v>
      </c>
    </row>
    <row r="52" spans="2:8" s="6" customFormat="1" ht="19.5" customHeight="1" x14ac:dyDescent="0.2">
      <c r="C52" s="31">
        <v>5</v>
      </c>
      <c r="D52" s="30" t="str">
        <f>$D$22</f>
        <v>enter here</v>
      </c>
      <c r="E52" s="34">
        <f t="shared" si="0"/>
        <v>0</v>
      </c>
      <c r="F52" s="34">
        <f t="shared" si="0"/>
        <v>0</v>
      </c>
      <c r="G52" s="36">
        <v>0</v>
      </c>
    </row>
    <row r="53" spans="2:8" s="6" customFormat="1" ht="19.5" customHeight="1" x14ac:dyDescent="0.2">
      <c r="C53" s="15"/>
      <c r="D53" s="15"/>
      <c r="E53" s="21"/>
      <c r="F53" s="22"/>
    </row>
    <row r="54" spans="2:8" s="6" customFormat="1" ht="19.5" customHeight="1" x14ac:dyDescent="0.2">
      <c r="C54" s="15"/>
      <c r="D54" s="15"/>
      <c r="E54" s="21"/>
      <c r="F54" s="22"/>
    </row>
    <row r="55" spans="2:8" s="6" customFormat="1" ht="19.5" customHeight="1" x14ac:dyDescent="0.2">
      <c r="B55" s="81" t="s">
        <v>21</v>
      </c>
      <c r="C55" s="81"/>
      <c r="D55" s="13" t="s">
        <v>34</v>
      </c>
      <c r="E55" s="14"/>
      <c r="F55" s="14"/>
      <c r="G55" s="14"/>
      <c r="H55" s="14"/>
    </row>
    <row r="56" spans="2:8" s="6" customFormat="1" ht="19.5" customHeight="1" x14ac:dyDescent="0.2"/>
    <row r="57" spans="2:8" s="6" customFormat="1" ht="19.5" customHeight="1" x14ac:dyDescent="0.2">
      <c r="C57" s="86" t="s">
        <v>14</v>
      </c>
      <c r="D57" s="87"/>
      <c r="E57" s="33" t="s">
        <v>0</v>
      </c>
      <c r="F57" s="35" t="s">
        <v>2</v>
      </c>
      <c r="G57" s="33" t="s">
        <v>29</v>
      </c>
      <c r="H57" s="33" t="s">
        <v>3</v>
      </c>
    </row>
    <row r="58" spans="2:8" s="6" customFormat="1" ht="19.5" customHeight="1" x14ac:dyDescent="0.2">
      <c r="C58" s="31">
        <v>1</v>
      </c>
      <c r="D58" s="30" t="str">
        <f>$D$18</f>
        <v>enter here</v>
      </c>
      <c r="E58" s="34">
        <f t="shared" ref="E58:G62" si="1">E48</f>
        <v>0</v>
      </c>
      <c r="F58" s="34">
        <f t="shared" si="1"/>
        <v>0</v>
      </c>
      <c r="G58" s="37">
        <f t="shared" si="1"/>
        <v>0</v>
      </c>
      <c r="H58" s="34">
        <f>(E58+F58)*(1+G58)</f>
        <v>0</v>
      </c>
    </row>
    <row r="59" spans="2:8" s="6" customFormat="1" ht="19.5" customHeight="1" x14ac:dyDescent="0.2">
      <c r="C59" s="31">
        <v>2</v>
      </c>
      <c r="D59" s="30" t="str">
        <f>$D$19</f>
        <v>enter here</v>
      </c>
      <c r="E59" s="34">
        <f t="shared" si="1"/>
        <v>0</v>
      </c>
      <c r="F59" s="34">
        <f t="shared" si="1"/>
        <v>0</v>
      </c>
      <c r="G59" s="37">
        <f t="shared" si="1"/>
        <v>0</v>
      </c>
      <c r="H59" s="34">
        <f>(E59+F59)*(1+G59)</f>
        <v>0</v>
      </c>
    </row>
    <row r="60" spans="2:8" s="6" customFormat="1" ht="19.5" customHeight="1" x14ac:dyDescent="0.2">
      <c r="C60" s="31">
        <v>3</v>
      </c>
      <c r="D60" s="30" t="str">
        <f>$D$20</f>
        <v>enter here</v>
      </c>
      <c r="E60" s="34">
        <f t="shared" si="1"/>
        <v>0</v>
      </c>
      <c r="F60" s="34">
        <f t="shared" si="1"/>
        <v>0</v>
      </c>
      <c r="G60" s="37">
        <f t="shared" si="1"/>
        <v>0</v>
      </c>
      <c r="H60" s="34">
        <f>(E60+F60)*(1+G60)</f>
        <v>0</v>
      </c>
    </row>
    <row r="61" spans="2:8" s="6" customFormat="1" ht="19.5" customHeight="1" x14ac:dyDescent="0.2">
      <c r="C61" s="31">
        <v>4</v>
      </c>
      <c r="D61" s="30" t="str">
        <f>$D$21</f>
        <v>enter here</v>
      </c>
      <c r="E61" s="34">
        <f t="shared" si="1"/>
        <v>0</v>
      </c>
      <c r="F61" s="34">
        <f t="shared" si="1"/>
        <v>0</v>
      </c>
      <c r="G61" s="37">
        <f t="shared" si="1"/>
        <v>0</v>
      </c>
      <c r="H61" s="34">
        <f>(E61+F61)*(1+G61)</f>
        <v>0</v>
      </c>
    </row>
    <row r="62" spans="2:8" s="6" customFormat="1" ht="19.5" customHeight="1" x14ac:dyDescent="0.2">
      <c r="C62" s="31">
        <v>5</v>
      </c>
      <c r="D62" s="30" t="str">
        <f>$D$22</f>
        <v>enter here</v>
      </c>
      <c r="E62" s="34">
        <f t="shared" si="1"/>
        <v>0</v>
      </c>
      <c r="F62" s="34">
        <f t="shared" si="1"/>
        <v>0</v>
      </c>
      <c r="G62" s="37">
        <f t="shared" si="1"/>
        <v>0</v>
      </c>
      <c r="H62" s="34">
        <f>(E62+F62)*(1+G62)</f>
        <v>0</v>
      </c>
    </row>
    <row r="63" spans="2:8" s="6" customFormat="1" ht="19.5" customHeight="1" x14ac:dyDescent="0.2">
      <c r="C63" s="15"/>
      <c r="D63" s="15"/>
      <c r="E63" s="21"/>
      <c r="F63" s="22"/>
    </row>
    <row r="64" spans="2:8" s="6" customFormat="1" ht="19.5" customHeight="1" x14ac:dyDescent="0.2">
      <c r="F64" s="22"/>
    </row>
    <row r="65" spans="2:11" s="6" customFormat="1" ht="19.5" customHeight="1" x14ac:dyDescent="0.2">
      <c r="B65" s="13" t="s">
        <v>32</v>
      </c>
      <c r="C65" s="13"/>
      <c r="D65" s="13" t="s">
        <v>31</v>
      </c>
      <c r="E65" s="14"/>
      <c r="F65" s="39"/>
      <c r="G65" s="14"/>
      <c r="H65" s="14"/>
    </row>
    <row r="66" spans="2:11" s="6" customFormat="1" ht="19.5" customHeight="1" x14ac:dyDescent="0.2">
      <c r="F66" s="22"/>
    </row>
    <row r="67" spans="2:11" s="6" customFormat="1" ht="19.5" customHeight="1" x14ac:dyDescent="0.2">
      <c r="C67" s="86" t="s">
        <v>14</v>
      </c>
      <c r="D67" s="87"/>
      <c r="E67" s="35" t="s">
        <v>5</v>
      </c>
      <c r="F67" s="22"/>
    </row>
    <row r="68" spans="2:11" s="6" customFormat="1" ht="19.5" customHeight="1" x14ac:dyDescent="0.2">
      <c r="C68" s="31">
        <v>1</v>
      </c>
      <c r="D68" s="30" t="str">
        <f>$D$18</f>
        <v>enter here</v>
      </c>
      <c r="E68" s="32">
        <v>0</v>
      </c>
      <c r="F68" s="22"/>
    </row>
    <row r="69" spans="2:11" s="6" customFormat="1" ht="19.5" customHeight="1" x14ac:dyDescent="0.2">
      <c r="C69" s="31">
        <v>2</v>
      </c>
      <c r="D69" s="30" t="str">
        <f>$D$19</f>
        <v>enter here</v>
      </c>
      <c r="E69" s="32">
        <v>0</v>
      </c>
      <c r="F69" s="22"/>
    </row>
    <row r="70" spans="2:11" s="6" customFormat="1" ht="19.5" customHeight="1" x14ac:dyDescent="0.2">
      <c r="C70" s="31">
        <v>3</v>
      </c>
      <c r="D70" s="30" t="str">
        <f>$D$20</f>
        <v>enter here</v>
      </c>
      <c r="E70" s="32">
        <v>0</v>
      </c>
      <c r="F70" s="22"/>
    </row>
    <row r="71" spans="2:11" s="6" customFormat="1" ht="19.5" customHeight="1" x14ac:dyDescent="0.2">
      <c r="C71" s="31">
        <v>4</v>
      </c>
      <c r="D71" s="30" t="str">
        <f>$D$21</f>
        <v>enter here</v>
      </c>
      <c r="E71" s="32">
        <v>0</v>
      </c>
      <c r="F71" s="22"/>
    </row>
    <row r="72" spans="2:11" s="6" customFormat="1" ht="19.5" customHeight="1" x14ac:dyDescent="0.2">
      <c r="C72" s="31">
        <v>5</v>
      </c>
      <c r="D72" s="30" t="str">
        <f>$D$22</f>
        <v>enter here</v>
      </c>
      <c r="E72" s="32">
        <v>0</v>
      </c>
      <c r="F72" s="22"/>
    </row>
    <row r="73" spans="2:11" s="6" customFormat="1" ht="19.5" customHeight="1" x14ac:dyDescent="0.2">
      <c r="C73" s="15"/>
      <c r="D73" s="15"/>
      <c r="E73" s="21"/>
      <c r="F73" s="22"/>
    </row>
    <row r="74" spans="2:11" s="6" customFormat="1" ht="19.5" customHeight="1" x14ac:dyDescent="0.2">
      <c r="C74" s="15"/>
      <c r="D74" s="15"/>
      <c r="E74" s="21"/>
      <c r="F74" s="22"/>
    </row>
    <row r="75" spans="2:11" s="6" customFormat="1" ht="19.5" customHeight="1" x14ac:dyDescent="0.2">
      <c r="B75" s="81" t="s">
        <v>36</v>
      </c>
      <c r="C75" s="81"/>
      <c r="D75" s="13" t="s">
        <v>37</v>
      </c>
      <c r="E75" s="14"/>
      <c r="F75" s="39"/>
      <c r="G75" s="14"/>
      <c r="H75" s="14"/>
      <c r="I75" s="14"/>
      <c r="J75" s="14"/>
      <c r="K75" s="14"/>
    </row>
    <row r="76" spans="2:11" s="6" customFormat="1" ht="19.5" customHeight="1" x14ac:dyDescent="0.2">
      <c r="F76" s="22"/>
    </row>
    <row r="77" spans="2:11" s="6" customFormat="1" ht="19.5" customHeight="1" x14ac:dyDescent="0.2">
      <c r="C77" s="90" t="s">
        <v>14</v>
      </c>
      <c r="D77" s="91"/>
      <c r="E77" s="40" t="s">
        <v>35</v>
      </c>
      <c r="F77" s="40" t="s">
        <v>5</v>
      </c>
      <c r="G77" s="40" t="s">
        <v>6</v>
      </c>
    </row>
    <row r="78" spans="2:11" s="6" customFormat="1" ht="19.5" customHeight="1" x14ac:dyDescent="0.2">
      <c r="C78" s="31">
        <v>1</v>
      </c>
      <c r="D78" s="30" t="str">
        <f>$D$18</f>
        <v>enter here</v>
      </c>
      <c r="E78" s="34">
        <f>H58</f>
        <v>0</v>
      </c>
      <c r="F78" s="34">
        <f>E68</f>
        <v>0</v>
      </c>
      <c r="G78" s="34">
        <f>E78-F78</f>
        <v>0</v>
      </c>
    </row>
    <row r="79" spans="2:11" s="6" customFormat="1" ht="19.5" customHeight="1" x14ac:dyDescent="0.2">
      <c r="C79" s="31">
        <v>2</v>
      </c>
      <c r="D79" s="30" t="str">
        <f>$D$19</f>
        <v>enter here</v>
      </c>
      <c r="E79" s="34">
        <f>H59</f>
        <v>0</v>
      </c>
      <c r="F79" s="34">
        <f>E69</f>
        <v>0</v>
      </c>
      <c r="G79" s="34">
        <f>E79-F79</f>
        <v>0</v>
      </c>
    </row>
    <row r="80" spans="2:11" s="6" customFormat="1" ht="19.5" customHeight="1" x14ac:dyDescent="0.2">
      <c r="C80" s="31">
        <v>3</v>
      </c>
      <c r="D80" s="30" t="str">
        <f>$D$20</f>
        <v>enter here</v>
      </c>
      <c r="E80" s="34">
        <f>H60</f>
        <v>0</v>
      </c>
      <c r="F80" s="34">
        <f>E70</f>
        <v>0</v>
      </c>
      <c r="G80" s="34">
        <f>E80-F80</f>
        <v>0</v>
      </c>
    </row>
    <row r="81" spans="2:9" s="6" customFormat="1" ht="19.5" customHeight="1" x14ac:dyDescent="0.2">
      <c r="C81" s="31">
        <v>4</v>
      </c>
      <c r="D81" s="30" t="str">
        <f>$D$21</f>
        <v>enter here</v>
      </c>
      <c r="E81" s="34">
        <f>H61</f>
        <v>0</v>
      </c>
      <c r="F81" s="34">
        <f>E71</f>
        <v>0</v>
      </c>
      <c r="G81" s="34">
        <f>E81-F81</f>
        <v>0</v>
      </c>
    </row>
    <row r="82" spans="2:9" s="6" customFormat="1" ht="19.5" customHeight="1" x14ac:dyDescent="0.2">
      <c r="C82" s="31">
        <v>5</v>
      </c>
      <c r="D82" s="30" t="str">
        <f>$D$22</f>
        <v>enter here</v>
      </c>
      <c r="E82" s="34">
        <f>H62</f>
        <v>0</v>
      </c>
      <c r="F82" s="34">
        <f>E72</f>
        <v>0</v>
      </c>
      <c r="G82" s="34">
        <f>E82-F82</f>
        <v>0</v>
      </c>
    </row>
    <row r="83" spans="2:9" s="6" customFormat="1" ht="19.5" customHeight="1" x14ac:dyDescent="0.2">
      <c r="C83" s="15"/>
      <c r="D83" s="15"/>
      <c r="E83" s="21"/>
      <c r="F83" s="22"/>
    </row>
    <row r="84" spans="2:9" s="6" customFormat="1" ht="19.5" customHeight="1" x14ac:dyDescent="0.2">
      <c r="C84" s="15"/>
      <c r="D84" s="15"/>
      <c r="E84" s="21"/>
      <c r="F84" s="22"/>
    </row>
    <row r="85" spans="2:9" s="6" customFormat="1" ht="19.5" customHeight="1" x14ac:dyDescent="0.2">
      <c r="B85" s="81" t="s">
        <v>39</v>
      </c>
      <c r="C85" s="81"/>
      <c r="D85" s="13" t="s">
        <v>38</v>
      </c>
      <c r="E85" s="41"/>
      <c r="F85" s="39"/>
      <c r="G85" s="14"/>
      <c r="H85" s="14"/>
      <c r="I85" s="14"/>
    </row>
    <row r="86" spans="2:9" s="6" customFormat="1" ht="19.5" customHeight="1" x14ac:dyDescent="0.2">
      <c r="E86" s="21"/>
      <c r="F86" s="22"/>
    </row>
    <row r="87" spans="2:9" s="6" customFormat="1" ht="19.5" customHeight="1" x14ac:dyDescent="0.2">
      <c r="C87" s="86" t="s">
        <v>45</v>
      </c>
      <c r="D87" s="87"/>
      <c r="E87" s="21"/>
      <c r="F87" s="22"/>
    </row>
    <row r="88" spans="2:9" s="6" customFormat="1" ht="19.5" customHeight="1" x14ac:dyDescent="0.2">
      <c r="C88" s="31">
        <v>1</v>
      </c>
      <c r="D88" s="18" t="s">
        <v>16</v>
      </c>
      <c r="E88" s="21"/>
      <c r="F88" s="22"/>
    </row>
    <row r="89" spans="2:9" s="6" customFormat="1" ht="19.5" customHeight="1" x14ac:dyDescent="0.2">
      <c r="C89" s="31">
        <v>2</v>
      </c>
      <c r="D89" s="18" t="s">
        <v>16</v>
      </c>
      <c r="E89" s="21"/>
      <c r="F89" s="22"/>
    </row>
    <row r="90" spans="2:9" s="6" customFormat="1" ht="19.5" customHeight="1" x14ac:dyDescent="0.2">
      <c r="C90" s="31">
        <v>3</v>
      </c>
      <c r="D90" s="18" t="s">
        <v>16</v>
      </c>
      <c r="E90" s="21"/>
      <c r="F90" s="22"/>
    </row>
    <row r="91" spans="2:9" s="6" customFormat="1" ht="19.5" customHeight="1" x14ac:dyDescent="0.2">
      <c r="C91" s="31">
        <v>4</v>
      </c>
      <c r="D91" s="18" t="s">
        <v>16</v>
      </c>
      <c r="E91" s="21"/>
      <c r="F91" s="22"/>
    </row>
    <row r="92" spans="2:9" s="6" customFormat="1" ht="19.5" customHeight="1" x14ac:dyDescent="0.2">
      <c r="C92" s="31">
        <v>5</v>
      </c>
      <c r="D92" s="18" t="s">
        <v>16</v>
      </c>
      <c r="E92" s="21"/>
      <c r="F92" s="22"/>
    </row>
    <row r="93" spans="2:9" s="6" customFormat="1" ht="19.5" customHeight="1" x14ac:dyDescent="0.2">
      <c r="C93" s="15"/>
      <c r="D93" s="15"/>
      <c r="E93" s="21"/>
      <c r="F93" s="22"/>
    </row>
    <row r="94" spans="2:9" s="6" customFormat="1" ht="19.5" customHeight="1" x14ac:dyDescent="0.2">
      <c r="C94" s="15"/>
      <c r="D94" s="15"/>
      <c r="E94" s="21"/>
      <c r="F94" s="22"/>
    </row>
    <row r="95" spans="2:9" s="6" customFormat="1" ht="19.5" customHeight="1" x14ac:dyDescent="0.2">
      <c r="B95" s="81" t="s">
        <v>43</v>
      </c>
      <c r="C95" s="81"/>
      <c r="D95" s="13" t="s">
        <v>42</v>
      </c>
      <c r="E95" s="14"/>
      <c r="F95" s="39"/>
      <c r="G95" s="14"/>
      <c r="H95" s="14"/>
      <c r="I95" s="14"/>
    </row>
    <row r="96" spans="2:9" s="6" customFormat="1" ht="19.5" customHeight="1" x14ac:dyDescent="0.2">
      <c r="F96" s="22"/>
    </row>
    <row r="97" spans="2:10" s="6" customFormat="1" ht="19.5" customHeight="1" x14ac:dyDescent="0.2">
      <c r="C97" s="86" t="s">
        <v>45</v>
      </c>
      <c r="D97" s="87"/>
      <c r="E97" s="33" t="s">
        <v>40</v>
      </c>
      <c r="F97" s="22"/>
    </row>
    <row r="98" spans="2:10" s="6" customFormat="1" ht="19.5" customHeight="1" x14ac:dyDescent="0.2">
      <c r="C98" s="31">
        <v>1</v>
      </c>
      <c r="D98" s="30" t="str">
        <f>$D$88</f>
        <v>enter here</v>
      </c>
      <c r="E98" s="42">
        <v>0</v>
      </c>
      <c r="F98" s="22"/>
    </row>
    <row r="99" spans="2:10" s="6" customFormat="1" ht="19.5" customHeight="1" x14ac:dyDescent="0.2">
      <c r="C99" s="31">
        <v>2</v>
      </c>
      <c r="D99" s="30" t="str">
        <f>$D$89</f>
        <v>enter here</v>
      </c>
      <c r="E99" s="42">
        <v>0</v>
      </c>
      <c r="F99" s="22"/>
    </row>
    <row r="100" spans="2:10" s="6" customFormat="1" ht="19.5" customHeight="1" x14ac:dyDescent="0.2">
      <c r="C100" s="31">
        <v>3</v>
      </c>
      <c r="D100" s="30" t="str">
        <f>$D$90</f>
        <v>enter here</v>
      </c>
      <c r="E100" s="42">
        <v>0</v>
      </c>
      <c r="F100" s="22"/>
    </row>
    <row r="101" spans="2:10" s="6" customFormat="1" ht="19.5" customHeight="1" x14ac:dyDescent="0.2">
      <c r="C101" s="31">
        <v>4</v>
      </c>
      <c r="D101" s="30" t="str">
        <f>$D$91</f>
        <v>enter here</v>
      </c>
      <c r="E101" s="42">
        <v>0</v>
      </c>
      <c r="F101" s="22"/>
    </row>
    <row r="102" spans="2:10" s="6" customFormat="1" ht="19.5" customHeight="1" x14ac:dyDescent="0.2">
      <c r="C102" s="31">
        <v>5</v>
      </c>
      <c r="D102" s="30" t="str">
        <f>$D$92</f>
        <v>enter here</v>
      </c>
      <c r="E102" s="42">
        <v>0</v>
      </c>
      <c r="F102" s="22"/>
    </row>
    <row r="103" spans="2:10" s="6" customFormat="1" ht="19.5" customHeight="1" x14ac:dyDescent="0.2">
      <c r="C103" s="88" t="s">
        <v>20</v>
      </c>
      <c r="D103" s="89"/>
      <c r="E103" s="43">
        <f>SUM(E98:E102)</f>
        <v>0</v>
      </c>
      <c r="F103" s="22"/>
    </row>
    <row r="104" spans="2:10" s="6" customFormat="1" ht="19.5" customHeight="1" x14ac:dyDescent="0.2">
      <c r="C104" s="15"/>
      <c r="D104" s="15"/>
      <c r="E104" s="24"/>
      <c r="F104" s="22"/>
    </row>
    <row r="105" spans="2:10" s="6" customFormat="1" ht="19.5" customHeight="1" x14ac:dyDescent="0.2">
      <c r="C105" s="15"/>
      <c r="D105" s="15"/>
      <c r="E105" s="21"/>
      <c r="F105" s="22"/>
    </row>
    <row r="106" spans="2:10" s="6" customFormat="1" ht="19.5" customHeight="1" x14ac:dyDescent="0.2">
      <c r="B106" s="81" t="s">
        <v>46</v>
      </c>
      <c r="C106" s="81"/>
      <c r="D106" s="13" t="s">
        <v>44</v>
      </c>
      <c r="E106" s="14"/>
      <c r="F106" s="14"/>
      <c r="G106" s="14"/>
      <c r="H106" s="14"/>
      <c r="I106" s="14"/>
      <c r="J106" s="14"/>
    </row>
    <row r="107" spans="2:10" s="6" customFormat="1" ht="19.5" customHeight="1" x14ac:dyDescent="0.2"/>
    <row r="108" spans="2:10" s="6" customFormat="1" ht="19.5" customHeight="1" x14ac:dyDescent="0.2">
      <c r="C108" s="86" t="s">
        <v>45</v>
      </c>
      <c r="D108" s="87"/>
      <c r="E108" s="45" t="s">
        <v>40</v>
      </c>
      <c r="F108" s="33" t="s">
        <v>41</v>
      </c>
    </row>
    <row r="109" spans="2:10" s="6" customFormat="1" ht="19.5" customHeight="1" x14ac:dyDescent="0.2">
      <c r="C109" s="44">
        <v>1</v>
      </c>
      <c r="D109" s="30" t="str">
        <f>$D$88</f>
        <v>enter here</v>
      </c>
      <c r="E109" s="44">
        <f>$E$98</f>
        <v>0</v>
      </c>
      <c r="F109" s="44">
        <f t="shared" ref="F109:F114" si="2">E109/2</f>
        <v>0</v>
      </c>
    </row>
    <row r="110" spans="2:10" s="6" customFormat="1" ht="19.5" customHeight="1" x14ac:dyDescent="0.2">
      <c r="C110" s="44">
        <v>2</v>
      </c>
      <c r="D110" s="30" t="str">
        <f>$D$89</f>
        <v>enter here</v>
      </c>
      <c r="E110" s="44">
        <f>$E$99</f>
        <v>0</v>
      </c>
      <c r="F110" s="44">
        <f t="shared" si="2"/>
        <v>0</v>
      </c>
    </row>
    <row r="111" spans="2:10" s="6" customFormat="1" ht="19.5" customHeight="1" x14ac:dyDescent="0.2">
      <c r="C111" s="44">
        <v>3</v>
      </c>
      <c r="D111" s="30" t="str">
        <f>$D$90</f>
        <v>enter here</v>
      </c>
      <c r="E111" s="44">
        <f>$E$100</f>
        <v>0</v>
      </c>
      <c r="F111" s="44">
        <f t="shared" si="2"/>
        <v>0</v>
      </c>
    </row>
    <row r="112" spans="2:10" s="6" customFormat="1" ht="19.5" customHeight="1" x14ac:dyDescent="0.2">
      <c r="C112" s="44">
        <v>4</v>
      </c>
      <c r="D112" s="30" t="str">
        <f>$D$91</f>
        <v>enter here</v>
      </c>
      <c r="E112" s="44">
        <f>$E$101</f>
        <v>0</v>
      </c>
      <c r="F112" s="44">
        <f t="shared" si="2"/>
        <v>0</v>
      </c>
    </row>
    <row r="113" spans="2:13" s="6" customFormat="1" ht="19.5" customHeight="1" x14ac:dyDescent="0.2">
      <c r="C113" s="44">
        <v>5</v>
      </c>
      <c r="D113" s="30" t="str">
        <f>$D$92</f>
        <v>enter here</v>
      </c>
      <c r="E113" s="44">
        <f>$E$102</f>
        <v>0</v>
      </c>
      <c r="F113" s="44">
        <f t="shared" si="2"/>
        <v>0</v>
      </c>
    </row>
    <row r="114" spans="2:13" s="6" customFormat="1" ht="19.5" customHeight="1" x14ac:dyDescent="0.2">
      <c r="C114" s="88" t="s">
        <v>20</v>
      </c>
      <c r="D114" s="89"/>
      <c r="E114" s="43">
        <f>$E$103</f>
        <v>0</v>
      </c>
      <c r="F114" s="43">
        <f t="shared" si="2"/>
        <v>0</v>
      </c>
    </row>
    <row r="115" spans="2:13" s="6" customFormat="1" ht="19.5" customHeight="1" x14ac:dyDescent="0.2">
      <c r="C115" s="15"/>
      <c r="D115" s="15"/>
      <c r="G115" s="23"/>
    </row>
    <row r="116" spans="2:13" s="6" customFormat="1" ht="19.5" customHeight="1" x14ac:dyDescent="0.2">
      <c r="C116" s="15"/>
      <c r="D116" s="15"/>
      <c r="G116" s="23"/>
    </row>
    <row r="117" spans="2:13" s="6" customFormat="1" ht="19.5" customHeight="1" x14ac:dyDescent="0.2">
      <c r="B117" s="81" t="s">
        <v>48</v>
      </c>
      <c r="C117" s="81"/>
      <c r="D117" s="13" t="s">
        <v>47</v>
      </c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2:13" s="6" customFormat="1" ht="19.5" customHeight="1" thickBot="1" x14ac:dyDescent="0.25"/>
    <row r="119" spans="2:13" s="6" customFormat="1" ht="19.5" customHeight="1" x14ac:dyDescent="0.2">
      <c r="C119" s="15"/>
      <c r="D119" s="15"/>
      <c r="E119" s="21"/>
      <c r="F119" s="22"/>
      <c r="G119" s="48"/>
      <c r="H119" s="49"/>
      <c r="I119" s="55" t="s">
        <v>14</v>
      </c>
      <c r="J119" s="49"/>
      <c r="K119" s="50"/>
    </row>
    <row r="120" spans="2:13" s="6" customFormat="1" ht="19.5" customHeight="1" x14ac:dyDescent="0.2">
      <c r="C120" s="82" t="s">
        <v>45</v>
      </c>
      <c r="D120" s="82"/>
      <c r="E120" s="45" t="s">
        <v>40</v>
      </c>
      <c r="F120" s="33" t="s">
        <v>41</v>
      </c>
      <c r="G120" s="45" t="str">
        <f>$D$18</f>
        <v>enter here</v>
      </c>
      <c r="H120" s="45" t="str">
        <f>$D$19</f>
        <v>enter here</v>
      </c>
      <c r="I120" s="45" t="str">
        <f>$D$20</f>
        <v>enter here</v>
      </c>
      <c r="J120" s="45" t="str">
        <f>$D$21</f>
        <v>enter here</v>
      </c>
      <c r="K120" s="45" t="str">
        <f>$D$22</f>
        <v>enter here</v>
      </c>
    </row>
    <row r="121" spans="2:13" s="6" customFormat="1" ht="19.5" customHeight="1" x14ac:dyDescent="0.2">
      <c r="C121" s="52">
        <v>1</v>
      </c>
      <c r="D121" s="51" t="str">
        <f>$D$88</f>
        <v>enter here</v>
      </c>
      <c r="E121" s="52">
        <f>$E$98</f>
        <v>0</v>
      </c>
      <c r="F121" s="52">
        <f>$F$109</f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</row>
    <row r="122" spans="2:13" s="6" customFormat="1" ht="19.5" customHeight="1" x14ac:dyDescent="0.2">
      <c r="C122" s="52">
        <v>2</v>
      </c>
      <c r="D122" s="51" t="str">
        <f>$D$89</f>
        <v>enter here</v>
      </c>
      <c r="E122" s="52">
        <f>$E$99</f>
        <v>0</v>
      </c>
      <c r="F122" s="52">
        <f>$F$110</f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</row>
    <row r="123" spans="2:13" s="6" customFormat="1" ht="19.5" customHeight="1" x14ac:dyDescent="0.2">
      <c r="C123" s="52">
        <v>3</v>
      </c>
      <c r="D123" s="51" t="str">
        <f>$D$90</f>
        <v>enter here</v>
      </c>
      <c r="E123" s="52">
        <f>$E$100</f>
        <v>0</v>
      </c>
      <c r="F123" s="52">
        <f>$F$111</f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</row>
    <row r="124" spans="2:13" s="6" customFormat="1" ht="19.5" customHeight="1" x14ac:dyDescent="0.2">
      <c r="C124" s="52">
        <v>4</v>
      </c>
      <c r="D124" s="51" t="str">
        <f>$D$91</f>
        <v>enter here</v>
      </c>
      <c r="E124" s="52">
        <f>$E$101</f>
        <v>0</v>
      </c>
      <c r="F124" s="52">
        <f>$F$112</f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</row>
    <row r="125" spans="2:13" s="6" customFormat="1" ht="19.5" customHeight="1" x14ac:dyDescent="0.2">
      <c r="C125" s="52">
        <v>5</v>
      </c>
      <c r="D125" s="51" t="str">
        <f>$D$92</f>
        <v>enter here</v>
      </c>
      <c r="E125" s="52">
        <f>$E$102</f>
        <v>0</v>
      </c>
      <c r="F125" s="52">
        <f>$F$113</f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</row>
    <row r="126" spans="2:13" s="6" customFormat="1" ht="19.5" customHeight="1" x14ac:dyDescent="0.2">
      <c r="C126" s="83" t="s">
        <v>20</v>
      </c>
      <c r="D126" s="84"/>
      <c r="E126" s="43">
        <f>$E$103</f>
        <v>0</v>
      </c>
      <c r="F126" s="43">
        <f>$F$114</f>
        <v>0</v>
      </c>
      <c r="G126" s="43">
        <f>SUM(G121:G125)</f>
        <v>0</v>
      </c>
      <c r="H126" s="43">
        <f>SUM(H121:H125)</f>
        <v>0</v>
      </c>
      <c r="I126" s="43">
        <f>SUM(I121:I125)</f>
        <v>0</v>
      </c>
      <c r="J126" s="43">
        <f>SUM(J121:J125)</f>
        <v>0</v>
      </c>
      <c r="K126" s="43">
        <f>SUM(K121:K125)</f>
        <v>0</v>
      </c>
    </row>
    <row r="127" spans="2:13" s="6" customFormat="1" ht="19.5" customHeight="1" x14ac:dyDescent="0.2">
      <c r="C127" s="15"/>
      <c r="D127" s="15"/>
      <c r="E127" s="21"/>
      <c r="F127" s="22"/>
    </row>
    <row r="128" spans="2:13" s="6" customFormat="1" ht="19.5" customHeight="1" x14ac:dyDescent="0.2">
      <c r="C128" s="15"/>
      <c r="D128" s="15"/>
      <c r="E128" s="21"/>
      <c r="F128" s="22"/>
    </row>
    <row r="129" spans="2:11" s="6" customFormat="1" ht="19.5" customHeight="1" x14ac:dyDescent="0.2">
      <c r="B129" s="81" t="s">
        <v>52</v>
      </c>
      <c r="C129" s="81"/>
      <c r="D129" s="13" t="s">
        <v>49</v>
      </c>
      <c r="E129" s="14"/>
      <c r="F129" s="14"/>
      <c r="G129" s="14"/>
    </row>
    <row r="130" spans="2:11" s="6" customFormat="1" ht="19.5" customHeight="1" x14ac:dyDescent="0.2"/>
    <row r="131" spans="2:11" s="6" customFormat="1" ht="19.5" customHeight="1" x14ac:dyDescent="0.2">
      <c r="C131" s="15"/>
      <c r="D131" s="15"/>
      <c r="E131" s="21"/>
      <c r="F131" s="26"/>
      <c r="G131" s="85" t="s">
        <v>14</v>
      </c>
      <c r="H131" s="85"/>
      <c r="I131" s="85"/>
      <c r="J131" s="85"/>
      <c r="K131" s="85"/>
    </row>
    <row r="132" spans="2:11" s="6" customFormat="1" ht="19.5" customHeight="1" x14ac:dyDescent="0.2">
      <c r="C132" s="82" t="s">
        <v>45</v>
      </c>
      <c r="D132" s="82"/>
      <c r="E132" s="45" t="s">
        <v>40</v>
      </c>
      <c r="F132" s="33" t="s">
        <v>41</v>
      </c>
      <c r="G132" s="33" t="str">
        <f>$D$18</f>
        <v>enter here</v>
      </c>
      <c r="H132" s="33" t="str">
        <f>$D$19</f>
        <v>enter here</v>
      </c>
      <c r="I132" s="33" t="str">
        <f>$D$20</f>
        <v>enter here</v>
      </c>
      <c r="J132" s="33" t="str">
        <f>$D$21</f>
        <v>enter here</v>
      </c>
      <c r="K132" s="33" t="str">
        <f>$D$22</f>
        <v>enter here</v>
      </c>
    </row>
    <row r="133" spans="2:11" s="6" customFormat="1" ht="19.5" customHeight="1" x14ac:dyDescent="0.2">
      <c r="C133" s="44">
        <v>1</v>
      </c>
      <c r="D133" s="30" t="str">
        <f>$D$88</f>
        <v>enter here</v>
      </c>
      <c r="E133" s="44">
        <f>$E$98</f>
        <v>0</v>
      </c>
      <c r="F133" s="44">
        <f>$F$109</f>
        <v>0</v>
      </c>
      <c r="G133" s="44">
        <f>G121</f>
        <v>0</v>
      </c>
      <c r="H133" s="44">
        <f>H121</f>
        <v>0</v>
      </c>
      <c r="I133" s="44">
        <f>I121</f>
        <v>0</v>
      </c>
      <c r="J133" s="44">
        <f>J121</f>
        <v>0</v>
      </c>
      <c r="K133" s="44">
        <f>K121</f>
        <v>0</v>
      </c>
    </row>
    <row r="134" spans="2:11" s="6" customFormat="1" ht="19.5" customHeight="1" x14ac:dyDescent="0.2">
      <c r="C134" s="44">
        <v>2</v>
      </c>
      <c r="D134" s="30" t="str">
        <f>$D$89</f>
        <v>enter here</v>
      </c>
      <c r="E134" s="44">
        <f>$E$99</f>
        <v>0</v>
      </c>
      <c r="F134" s="44">
        <f>$F$110</f>
        <v>0</v>
      </c>
      <c r="G134" s="44">
        <f t="shared" ref="G134:K137" si="3">G122</f>
        <v>0</v>
      </c>
      <c r="H134" s="44">
        <f t="shared" si="3"/>
        <v>0</v>
      </c>
      <c r="I134" s="44">
        <f t="shared" si="3"/>
        <v>0</v>
      </c>
      <c r="J134" s="44">
        <f t="shared" si="3"/>
        <v>0</v>
      </c>
      <c r="K134" s="44">
        <f t="shared" si="3"/>
        <v>0</v>
      </c>
    </row>
    <row r="135" spans="2:11" s="6" customFormat="1" ht="19.5" customHeight="1" x14ac:dyDescent="0.2">
      <c r="C135" s="44">
        <v>3</v>
      </c>
      <c r="D135" s="30" t="str">
        <f>$D$90</f>
        <v>enter here</v>
      </c>
      <c r="E135" s="44">
        <f>$E$100</f>
        <v>0</v>
      </c>
      <c r="F135" s="44">
        <f>$F$111</f>
        <v>0</v>
      </c>
      <c r="G135" s="44">
        <f t="shared" si="3"/>
        <v>0</v>
      </c>
      <c r="H135" s="44">
        <f t="shared" si="3"/>
        <v>0</v>
      </c>
      <c r="I135" s="44">
        <f t="shared" si="3"/>
        <v>0</v>
      </c>
      <c r="J135" s="44">
        <f t="shared" si="3"/>
        <v>0</v>
      </c>
      <c r="K135" s="44">
        <f t="shared" si="3"/>
        <v>0</v>
      </c>
    </row>
    <row r="136" spans="2:11" s="6" customFormat="1" ht="19.5" customHeight="1" x14ac:dyDescent="0.2">
      <c r="C136" s="44">
        <v>4</v>
      </c>
      <c r="D136" s="30" t="str">
        <f>$D$91</f>
        <v>enter here</v>
      </c>
      <c r="E136" s="44">
        <f>$E$101</f>
        <v>0</v>
      </c>
      <c r="F136" s="44">
        <f>$F$112</f>
        <v>0</v>
      </c>
      <c r="G136" s="44">
        <f t="shared" si="3"/>
        <v>0</v>
      </c>
      <c r="H136" s="44">
        <f t="shared" si="3"/>
        <v>0</v>
      </c>
      <c r="I136" s="44">
        <f t="shared" si="3"/>
        <v>0</v>
      </c>
      <c r="J136" s="44">
        <f t="shared" si="3"/>
        <v>0</v>
      </c>
      <c r="K136" s="44">
        <f t="shared" si="3"/>
        <v>0</v>
      </c>
    </row>
    <row r="137" spans="2:11" s="6" customFormat="1" ht="19.5" customHeight="1" x14ac:dyDescent="0.2">
      <c r="C137" s="44">
        <v>5</v>
      </c>
      <c r="D137" s="30" t="str">
        <f>$D$92</f>
        <v>enter here</v>
      </c>
      <c r="E137" s="44">
        <f>$E$102</f>
        <v>0</v>
      </c>
      <c r="F137" s="44">
        <f>$F$113</f>
        <v>0</v>
      </c>
      <c r="G137" s="44">
        <f t="shared" si="3"/>
        <v>0</v>
      </c>
      <c r="H137" s="44">
        <f t="shared" si="3"/>
        <v>0</v>
      </c>
      <c r="I137" s="44">
        <f t="shared" si="3"/>
        <v>0</v>
      </c>
      <c r="J137" s="44">
        <f t="shared" si="3"/>
        <v>0</v>
      </c>
      <c r="K137" s="44">
        <f t="shared" si="3"/>
        <v>0</v>
      </c>
    </row>
    <row r="138" spans="2:11" s="6" customFormat="1" ht="19.5" customHeight="1" x14ac:dyDescent="0.2">
      <c r="C138" s="80" t="s">
        <v>20</v>
      </c>
      <c r="D138" s="80"/>
      <c r="E138" s="43">
        <f>$E$103</f>
        <v>0</v>
      </c>
      <c r="F138" s="59">
        <f>$F$114</f>
        <v>0</v>
      </c>
      <c r="G138" s="43">
        <f>SUM(G133:G137)</f>
        <v>0</v>
      </c>
      <c r="H138" s="43">
        <f>SUM(H133:H137)</f>
        <v>0</v>
      </c>
      <c r="I138" s="43">
        <f>SUM(I133:I137)</f>
        <v>0</v>
      </c>
      <c r="J138" s="43">
        <f>SUM(J133:J137)</f>
        <v>0</v>
      </c>
      <c r="K138" s="43">
        <f>SUM(K133:K137)</f>
        <v>0</v>
      </c>
    </row>
    <row r="139" spans="2:11" s="6" customFormat="1" ht="19.5" customHeight="1" x14ac:dyDescent="0.2">
      <c r="C139" s="17"/>
      <c r="D139" s="17"/>
      <c r="E139" s="56"/>
      <c r="F139" s="60" t="s">
        <v>4</v>
      </c>
      <c r="G139" s="57">
        <f>H58</f>
        <v>0</v>
      </c>
      <c r="H139" s="34">
        <f>H59</f>
        <v>0</v>
      </c>
      <c r="I139" s="34">
        <f>H60</f>
        <v>0</v>
      </c>
      <c r="J139" s="34">
        <f>H61</f>
        <v>0</v>
      </c>
      <c r="K139" s="34">
        <f>H62</f>
        <v>0</v>
      </c>
    </row>
    <row r="140" spans="2:11" s="6" customFormat="1" ht="19.5" customHeight="1" x14ac:dyDescent="0.2">
      <c r="C140" s="17"/>
      <c r="D140" s="17"/>
      <c r="E140" s="56"/>
      <c r="F140" s="60" t="s">
        <v>5</v>
      </c>
      <c r="G140" s="57">
        <f>E68</f>
        <v>0</v>
      </c>
      <c r="H140" s="34">
        <f>E69</f>
        <v>0</v>
      </c>
      <c r="I140" s="34">
        <f>E70</f>
        <v>0</v>
      </c>
      <c r="J140" s="34">
        <f>E71</f>
        <v>0</v>
      </c>
      <c r="K140" s="34">
        <f>E72</f>
        <v>0</v>
      </c>
    </row>
    <row r="141" spans="2:11" s="6" customFormat="1" ht="19.5" customHeight="1" x14ac:dyDescent="0.2">
      <c r="C141" s="17"/>
      <c r="D141" s="17"/>
      <c r="E141" s="56"/>
      <c r="F141" s="60" t="s">
        <v>6</v>
      </c>
      <c r="G141" s="58">
        <f>G78</f>
        <v>0</v>
      </c>
      <c r="H141" s="38">
        <f>G79</f>
        <v>0</v>
      </c>
      <c r="I141" s="38">
        <f>G80</f>
        <v>0</v>
      </c>
      <c r="J141" s="38">
        <f>G81</f>
        <v>0</v>
      </c>
      <c r="K141" s="38">
        <f>G82</f>
        <v>0</v>
      </c>
    </row>
    <row r="142" spans="2:11" s="6" customFormat="1" ht="19.5" customHeight="1" x14ac:dyDescent="0.2">
      <c r="C142" s="15"/>
      <c r="D142" s="15"/>
      <c r="E142" s="21"/>
      <c r="F142" s="22"/>
    </row>
    <row r="143" spans="2:11" s="6" customFormat="1" ht="19.5" customHeight="1" x14ac:dyDescent="0.2">
      <c r="C143" s="15"/>
      <c r="D143" s="27" t="s">
        <v>8</v>
      </c>
      <c r="E143" s="21"/>
      <c r="F143" s="22"/>
    </row>
    <row r="144" spans="2:11" s="6" customFormat="1" ht="19.5" customHeight="1" x14ac:dyDescent="0.2">
      <c r="D144" s="28" t="s">
        <v>13</v>
      </c>
    </row>
    <row r="145" spans="4:11" s="6" customFormat="1" ht="19.5" customHeight="1" x14ac:dyDescent="0.2">
      <c r="D145" s="27" t="s">
        <v>9</v>
      </c>
    </row>
    <row r="146" spans="4:11" s="6" customFormat="1" ht="19.5" customHeight="1" x14ac:dyDescent="0.2">
      <c r="D146" s="28" t="s">
        <v>10</v>
      </c>
    </row>
    <row r="147" spans="4:11" s="6" customFormat="1" ht="19.5" customHeight="1" x14ac:dyDescent="0.2">
      <c r="D147" s="28" t="s">
        <v>11</v>
      </c>
    </row>
    <row r="148" spans="4:11" s="6" customFormat="1" ht="19.5" customHeight="1" x14ac:dyDescent="0.2">
      <c r="D148" s="28"/>
    </row>
    <row r="149" spans="4:11" s="6" customFormat="1" ht="19.5" customHeight="1" x14ac:dyDescent="0.2">
      <c r="D149" s="11" t="s">
        <v>22</v>
      </c>
    </row>
    <row r="150" spans="4:11" s="6" customFormat="1" ht="19.5" customHeight="1" x14ac:dyDescent="0.2">
      <c r="D150" s="95" t="s">
        <v>16</v>
      </c>
      <c r="E150" s="95"/>
      <c r="F150" s="95"/>
      <c r="G150" s="95"/>
      <c r="H150" s="95"/>
      <c r="I150" s="95"/>
      <c r="J150" s="95"/>
      <c r="K150" s="95"/>
    </row>
    <row r="151" spans="4:11" s="6" customFormat="1" ht="19.5" customHeight="1" x14ac:dyDescent="0.2">
      <c r="D151" s="11" t="s">
        <v>23</v>
      </c>
    </row>
    <row r="152" spans="4:11" s="6" customFormat="1" ht="19.5" customHeight="1" x14ac:dyDescent="0.2">
      <c r="D152" s="95" t="s">
        <v>16</v>
      </c>
      <c r="E152" s="95"/>
      <c r="F152" s="95"/>
      <c r="G152" s="95"/>
      <c r="H152" s="95"/>
      <c r="I152" s="95"/>
      <c r="J152" s="95"/>
      <c r="K152" s="95"/>
    </row>
    <row r="153" spans="4:11" s="6" customFormat="1" ht="19.5" customHeight="1" x14ac:dyDescent="0.2">
      <c r="D153" s="11" t="s">
        <v>24</v>
      </c>
    </row>
    <row r="154" spans="4:11" s="6" customFormat="1" ht="19.5" customHeight="1" x14ac:dyDescent="0.2">
      <c r="D154" s="95" t="s">
        <v>16</v>
      </c>
      <c r="E154" s="95"/>
      <c r="F154" s="95"/>
      <c r="G154" s="95"/>
      <c r="H154" s="95"/>
      <c r="I154" s="95"/>
      <c r="J154" s="95"/>
      <c r="K154" s="95"/>
    </row>
    <row r="155" spans="4:11" s="6" customFormat="1" ht="19.5" customHeight="1" x14ac:dyDescent="0.2"/>
    <row r="156" spans="4:11" s="6" customFormat="1" ht="19.5" customHeight="1" x14ac:dyDescent="0.2">
      <c r="D156" s="28" t="s">
        <v>12</v>
      </c>
    </row>
    <row r="157" spans="4:11" s="6" customFormat="1" ht="19.5" customHeight="1" x14ac:dyDescent="0.2">
      <c r="D157" s="27" t="s">
        <v>53</v>
      </c>
    </row>
    <row r="158" spans="4:11" s="6" customFormat="1" ht="19.5" customHeight="1" x14ac:dyDescent="0.2">
      <c r="D158" s="27" t="s">
        <v>54</v>
      </c>
    </row>
    <row r="159" spans="4:11" s="6" customFormat="1" ht="19.5" customHeight="1" x14ac:dyDescent="0.2"/>
    <row r="160" spans="4:11" s="6" customFormat="1" ht="19.5" customHeight="1" x14ac:dyDescent="0.2"/>
    <row r="161" spans="2:12" s="6" customFormat="1" ht="19.5" customHeight="1" x14ac:dyDescent="0.2">
      <c r="B161" s="81" t="s">
        <v>25</v>
      </c>
      <c r="C161" s="81"/>
      <c r="D161" s="13" t="s">
        <v>60</v>
      </c>
      <c r="E161" s="14"/>
      <c r="F161" s="14"/>
      <c r="G161" s="14"/>
      <c r="H161" s="14"/>
      <c r="I161" s="14"/>
      <c r="J161" s="14"/>
      <c r="K161" s="14"/>
      <c r="L161" s="14"/>
    </row>
    <row r="162" spans="2:12" s="6" customFormat="1" ht="19.5" customHeight="1" x14ac:dyDescent="0.2"/>
    <row r="163" spans="2:12" s="6" customFormat="1" ht="19.5" customHeight="1" x14ac:dyDescent="0.2">
      <c r="C163" s="16"/>
      <c r="D163" s="16" t="s">
        <v>55</v>
      </c>
      <c r="E163" s="16"/>
      <c r="F163" s="16"/>
      <c r="G163" s="16"/>
      <c r="H163" s="16"/>
      <c r="I163" s="16"/>
    </row>
    <row r="164" spans="2:12" s="6" customFormat="1" ht="19.5" customHeight="1" x14ac:dyDescent="0.2">
      <c r="C164" s="16"/>
      <c r="D164" s="16" t="s">
        <v>58</v>
      </c>
      <c r="E164" s="16"/>
      <c r="F164" s="16"/>
      <c r="G164" s="16"/>
      <c r="H164" s="16"/>
      <c r="I164" s="16"/>
    </row>
    <row r="165" spans="2:12" s="6" customFormat="1" ht="19.5" customHeight="1" x14ac:dyDescent="0.2">
      <c r="C165" s="16"/>
      <c r="D165" s="16" t="s">
        <v>57</v>
      </c>
      <c r="E165" s="16"/>
      <c r="F165" s="16"/>
      <c r="G165" s="16"/>
      <c r="H165" s="16"/>
      <c r="I165" s="16"/>
    </row>
    <row r="166" spans="2:12" s="6" customFormat="1" ht="19.5" customHeight="1" x14ac:dyDescent="0.2">
      <c r="C166" s="16"/>
      <c r="D166" s="16"/>
      <c r="E166" s="16"/>
      <c r="F166" s="16"/>
      <c r="G166" s="16"/>
      <c r="H166" s="16"/>
      <c r="I166" s="16"/>
    </row>
    <row r="167" spans="2:12" s="6" customFormat="1" ht="19.5" customHeight="1" x14ac:dyDescent="0.2">
      <c r="C167" s="16"/>
      <c r="D167" s="16"/>
      <c r="E167" s="16"/>
      <c r="F167" s="16"/>
      <c r="G167" s="16"/>
      <c r="H167" s="16"/>
      <c r="I167" s="16"/>
    </row>
    <row r="168" spans="2:12" s="6" customFormat="1" ht="19.5" customHeight="1" x14ac:dyDescent="0.2">
      <c r="C168" s="16"/>
      <c r="D168" s="16"/>
      <c r="E168" s="16"/>
      <c r="F168" s="16"/>
      <c r="G168" s="16"/>
      <c r="H168" s="16"/>
      <c r="I168" s="16"/>
    </row>
    <row r="169" spans="2:12" s="6" customFormat="1" ht="19.5" customHeight="1" x14ac:dyDescent="0.2"/>
    <row r="170" spans="2:12" s="6" customFormat="1" ht="19.5" customHeight="1" x14ac:dyDescent="0.2">
      <c r="D170" s="70" t="str">
        <f>D11&amp;" Pricing"</f>
        <v xml:space="preserve"> Pricing</v>
      </c>
      <c r="E170" s="71"/>
      <c r="F170" s="71"/>
      <c r="G170" s="71"/>
      <c r="H170" s="71"/>
    </row>
    <row r="171" spans="2:12" s="6" customFormat="1" ht="19.5" customHeight="1" thickBot="1" x14ac:dyDescent="0.25">
      <c r="D171" s="70"/>
      <c r="E171" s="71"/>
      <c r="F171" s="71"/>
      <c r="G171" s="71"/>
      <c r="H171" s="71"/>
    </row>
    <row r="172" spans="2:12" s="6" customFormat="1" ht="19.5" customHeight="1" thickBot="1" x14ac:dyDescent="0.25">
      <c r="D172" s="73" t="s">
        <v>1</v>
      </c>
      <c r="E172" s="61"/>
      <c r="F172" s="61"/>
      <c r="G172" s="61"/>
      <c r="H172" s="62"/>
    </row>
    <row r="173" spans="2:12" s="6" customFormat="1" ht="19.5" customHeight="1" x14ac:dyDescent="0.2">
      <c r="D173" s="72" t="s">
        <v>14</v>
      </c>
      <c r="E173" s="68" t="s">
        <v>0</v>
      </c>
      <c r="F173" s="67" t="s">
        <v>2</v>
      </c>
      <c r="G173" s="68" t="s">
        <v>29</v>
      </c>
      <c r="H173" s="68" t="s">
        <v>3</v>
      </c>
    </row>
    <row r="174" spans="2:12" s="6" customFormat="1" ht="19.5" customHeight="1" x14ac:dyDescent="0.2">
      <c r="C174" s="15"/>
      <c r="D174" s="64" t="str">
        <f>$D$18</f>
        <v>enter here</v>
      </c>
      <c r="E174" s="65">
        <f>E28</f>
        <v>0</v>
      </c>
      <c r="F174" s="65">
        <f>F38</f>
        <v>0</v>
      </c>
      <c r="G174" s="66">
        <f>G48</f>
        <v>0</v>
      </c>
      <c r="H174" s="65">
        <f>H58</f>
        <v>0</v>
      </c>
    </row>
    <row r="175" spans="2:12" s="6" customFormat="1" ht="19.5" customHeight="1" x14ac:dyDescent="0.2">
      <c r="C175" s="15"/>
      <c r="D175" s="64" t="str">
        <f>$D$19</f>
        <v>enter here</v>
      </c>
      <c r="E175" s="65">
        <f>E29</f>
        <v>0</v>
      </c>
      <c r="F175" s="65">
        <f>F39</f>
        <v>0</v>
      </c>
      <c r="G175" s="66">
        <f>G49</f>
        <v>0</v>
      </c>
      <c r="H175" s="65">
        <f>H59</f>
        <v>0</v>
      </c>
    </row>
    <row r="176" spans="2:12" s="6" customFormat="1" ht="19.5" customHeight="1" x14ac:dyDescent="0.2">
      <c r="C176" s="15"/>
      <c r="D176" s="64" t="str">
        <f>$D$20</f>
        <v>enter here</v>
      </c>
      <c r="E176" s="65">
        <f>E30</f>
        <v>0</v>
      </c>
      <c r="F176" s="65">
        <f>F40</f>
        <v>0</v>
      </c>
      <c r="G176" s="66">
        <f>G50</f>
        <v>0</v>
      </c>
      <c r="H176" s="65">
        <f>H60</f>
        <v>0</v>
      </c>
    </row>
    <row r="177" spans="3:11" s="6" customFormat="1" ht="19.5" customHeight="1" x14ac:dyDescent="0.2">
      <c r="C177" s="15"/>
      <c r="D177" s="64" t="str">
        <f>$D$21</f>
        <v>enter here</v>
      </c>
      <c r="E177" s="65">
        <f>E31</f>
        <v>0</v>
      </c>
      <c r="F177" s="65">
        <f>F41</f>
        <v>0</v>
      </c>
      <c r="G177" s="66">
        <f>G51</f>
        <v>0</v>
      </c>
      <c r="H177" s="65">
        <f>H61</f>
        <v>0</v>
      </c>
    </row>
    <row r="178" spans="3:11" s="6" customFormat="1" ht="19.5" customHeight="1" x14ac:dyDescent="0.2">
      <c r="C178" s="15"/>
      <c r="D178" s="64" t="str">
        <f>$D$22</f>
        <v>enter here</v>
      </c>
      <c r="E178" s="65">
        <f>E32</f>
        <v>0</v>
      </c>
      <c r="F178" s="65">
        <f>F42</f>
        <v>0</v>
      </c>
      <c r="G178" s="66">
        <f>G52</f>
        <v>0</v>
      </c>
      <c r="H178" s="65">
        <f>H62</f>
        <v>0</v>
      </c>
    </row>
    <row r="179" spans="3:11" s="6" customFormat="1" ht="19.5" customHeight="1" x14ac:dyDescent="0.2">
      <c r="C179" s="15"/>
      <c r="D179" s="15"/>
      <c r="E179" s="21"/>
      <c r="F179" s="21"/>
      <c r="G179" s="29"/>
      <c r="H179" s="22"/>
    </row>
    <row r="180" spans="3:11" s="6" customFormat="1" ht="19.5" customHeight="1" thickBot="1" x14ac:dyDescent="0.25"/>
    <row r="181" spans="3:11" s="6" customFormat="1" ht="19.5" customHeight="1" thickBot="1" x14ac:dyDescent="0.25">
      <c r="D181" s="69" t="s">
        <v>50</v>
      </c>
      <c r="E181" s="46"/>
      <c r="F181" s="46"/>
      <c r="G181" s="47"/>
    </row>
    <row r="182" spans="3:11" s="6" customFormat="1" ht="19.5" customHeight="1" x14ac:dyDescent="0.2">
      <c r="D182" s="67" t="s">
        <v>14</v>
      </c>
      <c r="E182" s="68" t="s">
        <v>35</v>
      </c>
      <c r="F182" s="68" t="s">
        <v>5</v>
      </c>
      <c r="G182" s="68" t="s">
        <v>6</v>
      </c>
    </row>
    <row r="183" spans="3:11" s="6" customFormat="1" ht="19.5" customHeight="1" x14ac:dyDescent="0.2">
      <c r="C183" s="15"/>
      <c r="D183" s="64" t="str">
        <f>$D$18</f>
        <v>enter here</v>
      </c>
      <c r="E183" s="65">
        <f>H58</f>
        <v>0</v>
      </c>
      <c r="F183" s="65">
        <f>E68</f>
        <v>0</v>
      </c>
      <c r="G183" s="65">
        <f>G78</f>
        <v>0</v>
      </c>
    </row>
    <row r="184" spans="3:11" s="6" customFormat="1" ht="19.5" customHeight="1" x14ac:dyDescent="0.2">
      <c r="C184" s="15"/>
      <c r="D184" s="64" t="str">
        <f>$D$19</f>
        <v>enter here</v>
      </c>
      <c r="E184" s="65">
        <f>H59</f>
        <v>0</v>
      </c>
      <c r="F184" s="65">
        <f>E69</f>
        <v>0</v>
      </c>
      <c r="G184" s="65">
        <f>G79</f>
        <v>0</v>
      </c>
    </row>
    <row r="185" spans="3:11" s="6" customFormat="1" ht="19.5" customHeight="1" x14ac:dyDescent="0.2">
      <c r="C185" s="15"/>
      <c r="D185" s="64" t="str">
        <f>$D$20</f>
        <v>enter here</v>
      </c>
      <c r="E185" s="65">
        <f>H60</f>
        <v>0</v>
      </c>
      <c r="F185" s="65">
        <f>E70</f>
        <v>0</v>
      </c>
      <c r="G185" s="65">
        <f>G80</f>
        <v>0</v>
      </c>
    </row>
    <row r="186" spans="3:11" s="6" customFormat="1" ht="19.5" customHeight="1" x14ac:dyDescent="0.2">
      <c r="C186" s="15"/>
      <c r="D186" s="64" t="str">
        <f>$D$21</f>
        <v>enter here</v>
      </c>
      <c r="E186" s="65">
        <f>H61</f>
        <v>0</v>
      </c>
      <c r="F186" s="65">
        <f>E71</f>
        <v>0</v>
      </c>
      <c r="G186" s="65">
        <f>G81</f>
        <v>0</v>
      </c>
    </row>
    <row r="187" spans="3:11" s="6" customFormat="1" ht="19.5" customHeight="1" x14ac:dyDescent="0.2">
      <c r="C187" s="15"/>
      <c r="D187" s="64" t="str">
        <f>$D$22</f>
        <v>enter here</v>
      </c>
      <c r="E187" s="65">
        <f>H62</f>
        <v>0</v>
      </c>
      <c r="F187" s="65">
        <f>E72</f>
        <v>0</v>
      </c>
      <c r="G187" s="65">
        <f>G82</f>
        <v>0</v>
      </c>
    </row>
    <row r="188" spans="3:11" s="6" customFormat="1" ht="19.5" customHeight="1" x14ac:dyDescent="0.2"/>
    <row r="189" spans="3:11" s="6" customFormat="1" ht="19.5" customHeight="1" x14ac:dyDescent="0.2"/>
    <row r="190" spans="3:11" s="6" customFormat="1" ht="19.5" customHeight="1" x14ac:dyDescent="0.2">
      <c r="D190" s="74" t="s">
        <v>7</v>
      </c>
    </row>
    <row r="191" spans="3:11" s="6" customFormat="1" ht="19.5" customHeight="1" x14ac:dyDescent="0.2">
      <c r="D191" s="20"/>
    </row>
    <row r="192" spans="3:11" s="6" customFormat="1" ht="19.5" customHeight="1" x14ac:dyDescent="0.2">
      <c r="C192" s="15"/>
      <c r="D192" s="15"/>
      <c r="E192" s="21"/>
      <c r="F192" s="26"/>
      <c r="G192" s="75"/>
      <c r="H192" s="75"/>
      <c r="I192" s="76" t="s">
        <v>14</v>
      </c>
      <c r="J192" s="75"/>
      <c r="K192" s="75"/>
    </row>
    <row r="193" spans="3:11" s="6" customFormat="1" ht="19.5" customHeight="1" x14ac:dyDescent="0.2">
      <c r="C193" s="25"/>
      <c r="D193" s="63" t="s">
        <v>45</v>
      </c>
      <c r="E193" s="45" t="s">
        <v>40</v>
      </c>
      <c r="F193" s="33" t="s">
        <v>41</v>
      </c>
      <c r="G193" s="33" t="str">
        <f>$D$18</f>
        <v>enter here</v>
      </c>
      <c r="H193" s="33" t="str">
        <f>$D$19</f>
        <v>enter here</v>
      </c>
      <c r="I193" s="33" t="str">
        <f>$D$20</f>
        <v>enter here</v>
      </c>
      <c r="J193" s="33" t="str">
        <f>$D$21</f>
        <v>enter here</v>
      </c>
      <c r="K193" s="33" t="str">
        <f>$D$22</f>
        <v>enter here</v>
      </c>
    </row>
    <row r="194" spans="3:11" s="6" customFormat="1" ht="19.5" customHeight="1" x14ac:dyDescent="0.2">
      <c r="C194" s="19"/>
      <c r="D194" s="64" t="str">
        <f>$D$88</f>
        <v>enter here</v>
      </c>
      <c r="E194" s="52">
        <f>$E$98</f>
        <v>0</v>
      </c>
      <c r="F194" s="52">
        <f>$F$109</f>
        <v>0</v>
      </c>
      <c r="G194" s="52">
        <f>G121</f>
        <v>0</v>
      </c>
      <c r="H194" s="52">
        <f>H121</f>
        <v>0</v>
      </c>
      <c r="I194" s="52">
        <f>I121</f>
        <v>0</v>
      </c>
      <c r="J194" s="52">
        <f>J121</f>
        <v>0</v>
      </c>
      <c r="K194" s="52">
        <f>K121</f>
        <v>0</v>
      </c>
    </row>
    <row r="195" spans="3:11" s="6" customFormat="1" ht="19.5" customHeight="1" x14ac:dyDescent="0.2">
      <c r="C195" s="19"/>
      <c r="D195" s="64" t="str">
        <f>$D$89</f>
        <v>enter here</v>
      </c>
      <c r="E195" s="52">
        <f>$E$99</f>
        <v>0</v>
      </c>
      <c r="F195" s="52">
        <f>$F$110</f>
        <v>0</v>
      </c>
      <c r="G195" s="52">
        <f t="shared" ref="G195:K199" si="4">G122</f>
        <v>0</v>
      </c>
      <c r="H195" s="52">
        <f t="shared" si="4"/>
        <v>0</v>
      </c>
      <c r="I195" s="52">
        <f t="shared" si="4"/>
        <v>0</v>
      </c>
      <c r="J195" s="52">
        <f t="shared" si="4"/>
        <v>0</v>
      </c>
      <c r="K195" s="52">
        <f t="shared" si="4"/>
        <v>0</v>
      </c>
    </row>
    <row r="196" spans="3:11" s="6" customFormat="1" ht="19.5" customHeight="1" x14ac:dyDescent="0.2">
      <c r="C196" s="19"/>
      <c r="D196" s="64" t="str">
        <f>$D$90</f>
        <v>enter here</v>
      </c>
      <c r="E196" s="52">
        <f>$E$100</f>
        <v>0</v>
      </c>
      <c r="F196" s="52">
        <f>$F$111</f>
        <v>0</v>
      </c>
      <c r="G196" s="52">
        <f t="shared" si="4"/>
        <v>0</v>
      </c>
      <c r="H196" s="52">
        <f t="shared" si="4"/>
        <v>0</v>
      </c>
      <c r="I196" s="52">
        <f t="shared" si="4"/>
        <v>0</v>
      </c>
      <c r="J196" s="52">
        <f t="shared" si="4"/>
        <v>0</v>
      </c>
      <c r="K196" s="52">
        <f t="shared" si="4"/>
        <v>0</v>
      </c>
    </row>
    <row r="197" spans="3:11" s="6" customFormat="1" ht="19.5" customHeight="1" x14ac:dyDescent="0.2">
      <c r="C197" s="19"/>
      <c r="D197" s="64" t="str">
        <f>$D$91</f>
        <v>enter here</v>
      </c>
      <c r="E197" s="52">
        <f>$E$101</f>
        <v>0</v>
      </c>
      <c r="F197" s="52">
        <f>$F$112</f>
        <v>0</v>
      </c>
      <c r="G197" s="52">
        <f t="shared" si="4"/>
        <v>0</v>
      </c>
      <c r="H197" s="52">
        <f t="shared" si="4"/>
        <v>0</v>
      </c>
      <c r="I197" s="52">
        <f t="shared" si="4"/>
        <v>0</v>
      </c>
      <c r="J197" s="52">
        <f t="shared" si="4"/>
        <v>0</v>
      </c>
      <c r="K197" s="52">
        <f t="shared" si="4"/>
        <v>0</v>
      </c>
    </row>
    <row r="198" spans="3:11" s="6" customFormat="1" ht="19.5" customHeight="1" x14ac:dyDescent="0.2">
      <c r="C198" s="19"/>
      <c r="D198" s="64" t="str">
        <f>$D$92</f>
        <v>enter here</v>
      </c>
      <c r="E198" s="52">
        <f>$E$102</f>
        <v>0</v>
      </c>
      <c r="F198" s="52">
        <f>$F$113</f>
        <v>0</v>
      </c>
      <c r="G198" s="52">
        <f t="shared" si="4"/>
        <v>0</v>
      </c>
      <c r="H198" s="52">
        <f t="shared" si="4"/>
        <v>0</v>
      </c>
      <c r="I198" s="52">
        <f t="shared" si="4"/>
        <v>0</v>
      </c>
      <c r="J198" s="52">
        <f t="shared" si="4"/>
        <v>0</v>
      </c>
      <c r="K198" s="52">
        <f t="shared" si="4"/>
        <v>0</v>
      </c>
    </row>
    <row r="199" spans="3:11" s="6" customFormat="1" ht="19.5" customHeight="1" x14ac:dyDescent="0.2">
      <c r="C199" s="19"/>
      <c r="D199" s="54" t="s">
        <v>20</v>
      </c>
      <c r="E199" s="43">
        <f>$E$103</f>
        <v>0</v>
      </c>
      <c r="F199" s="43">
        <f>$F$114</f>
        <v>0</v>
      </c>
      <c r="G199" s="43">
        <f t="shared" si="4"/>
        <v>0</v>
      </c>
      <c r="H199" s="43">
        <f t="shared" si="4"/>
        <v>0</v>
      </c>
      <c r="I199" s="43">
        <f t="shared" si="4"/>
        <v>0</v>
      </c>
      <c r="J199" s="43">
        <f t="shared" si="4"/>
        <v>0</v>
      </c>
      <c r="K199" s="43">
        <f t="shared" si="4"/>
        <v>0</v>
      </c>
    </row>
    <row r="200" spans="3:11" s="6" customFormat="1" ht="19.5" customHeight="1" x14ac:dyDescent="0.2">
      <c r="C200" s="15"/>
      <c r="D200" s="15"/>
      <c r="E200" s="21"/>
      <c r="F200" s="77" t="s">
        <v>4</v>
      </c>
      <c r="G200" s="65">
        <f>H58</f>
        <v>0</v>
      </c>
      <c r="H200" s="65">
        <f>H59</f>
        <v>0</v>
      </c>
      <c r="I200" s="65">
        <f>H60</f>
        <v>0</v>
      </c>
      <c r="J200" s="65">
        <f>H61</f>
        <v>0</v>
      </c>
      <c r="K200" s="65">
        <f>H62</f>
        <v>0</v>
      </c>
    </row>
    <row r="201" spans="3:11" s="6" customFormat="1" ht="19.5" customHeight="1" x14ac:dyDescent="0.2">
      <c r="C201" s="15"/>
      <c r="D201" s="15"/>
      <c r="E201" s="21"/>
      <c r="F201" s="77" t="s">
        <v>5</v>
      </c>
      <c r="G201" s="65">
        <f>E68</f>
        <v>0</v>
      </c>
      <c r="H201" s="65">
        <f>E69</f>
        <v>0</v>
      </c>
      <c r="I201" s="65">
        <f>E70</f>
        <v>0</v>
      </c>
      <c r="J201" s="65">
        <f>E71</f>
        <v>0</v>
      </c>
      <c r="K201" s="65">
        <f>E72</f>
        <v>0</v>
      </c>
    </row>
    <row r="202" spans="3:11" s="6" customFormat="1" ht="19.5" customHeight="1" x14ac:dyDescent="0.2">
      <c r="C202" s="15"/>
      <c r="D202" s="15"/>
      <c r="E202" s="21"/>
      <c r="F202" s="77" t="s">
        <v>6</v>
      </c>
      <c r="G202" s="78">
        <f>G78</f>
        <v>0</v>
      </c>
      <c r="H202" s="78">
        <f>G79</f>
        <v>0</v>
      </c>
      <c r="I202" s="78">
        <f>G90</f>
        <v>0</v>
      </c>
      <c r="J202" s="78">
        <f>G91</f>
        <v>0</v>
      </c>
      <c r="K202" s="78">
        <f>G92</f>
        <v>0</v>
      </c>
    </row>
    <row r="203" spans="3:11" s="6" customFormat="1" ht="19.5" customHeight="1" x14ac:dyDescent="0.2">
      <c r="C203" s="15"/>
      <c r="D203" s="15"/>
      <c r="E203" s="21"/>
      <c r="F203" s="22"/>
    </row>
    <row r="204" spans="3:11" s="6" customFormat="1" ht="19.5" customHeight="1" x14ac:dyDescent="0.2"/>
    <row r="205" spans="3:11" s="6" customFormat="1" ht="19.5" customHeight="1" x14ac:dyDescent="0.2">
      <c r="D205" s="79" t="s">
        <v>51</v>
      </c>
      <c r="E205" s="79"/>
      <c r="F205" s="79"/>
      <c r="G205" s="79"/>
      <c r="H205" s="79"/>
      <c r="I205" s="79"/>
      <c r="J205" s="79"/>
      <c r="K205" s="79"/>
    </row>
    <row r="206" spans="3:11" s="6" customFormat="1" ht="19.5" customHeight="1" x14ac:dyDescent="0.2">
      <c r="D206" s="94" t="str">
        <f>D150</f>
        <v>enter here</v>
      </c>
      <c r="E206" s="94"/>
      <c r="F206" s="94"/>
      <c r="G206" s="94"/>
      <c r="H206" s="94"/>
      <c r="I206" s="94"/>
      <c r="J206" s="94"/>
      <c r="K206" s="94"/>
    </row>
    <row r="207" spans="3:11" s="6" customFormat="1" ht="19.5" customHeight="1" x14ac:dyDescent="0.2">
      <c r="D207" s="94" t="str">
        <f>D152</f>
        <v>enter here</v>
      </c>
      <c r="E207" s="94"/>
      <c r="F207" s="94"/>
      <c r="G207" s="94"/>
      <c r="H207" s="94"/>
      <c r="I207" s="94"/>
      <c r="J207" s="94"/>
      <c r="K207" s="94"/>
    </row>
    <row r="208" spans="3:11" s="6" customFormat="1" ht="19.5" customHeight="1" x14ac:dyDescent="0.2">
      <c r="D208" s="94" t="str">
        <f>D154</f>
        <v>enter here</v>
      </c>
      <c r="E208" s="94"/>
      <c r="F208" s="94"/>
      <c r="G208" s="94"/>
      <c r="H208" s="94"/>
      <c r="I208" s="94"/>
      <c r="J208" s="94"/>
      <c r="K208" s="94"/>
    </row>
    <row r="209" s="6" customFormat="1" ht="19.5" customHeight="1" x14ac:dyDescent="0.2"/>
    <row r="210" s="6" customFormat="1" ht="19.5" customHeight="1" x14ac:dyDescent="0.2"/>
  </sheetData>
  <mergeCells count="37">
    <mergeCell ref="D208:K208"/>
    <mergeCell ref="D150:K150"/>
    <mergeCell ref="D152:K152"/>
    <mergeCell ref="D154:K154"/>
    <mergeCell ref="D207:K207"/>
    <mergeCell ref="D206:K206"/>
    <mergeCell ref="C57:D57"/>
    <mergeCell ref="D11:E11"/>
    <mergeCell ref="H11:I11"/>
    <mergeCell ref="C17:D17"/>
    <mergeCell ref="B15:C15"/>
    <mergeCell ref="B25:C25"/>
    <mergeCell ref="C27:D27"/>
    <mergeCell ref="B35:C35"/>
    <mergeCell ref="C37:D37"/>
    <mergeCell ref="B45:C45"/>
    <mergeCell ref="C47:D47"/>
    <mergeCell ref="B55:C55"/>
    <mergeCell ref="C67:D67"/>
    <mergeCell ref="B75:C75"/>
    <mergeCell ref="C77:D77"/>
    <mergeCell ref="B85:C85"/>
    <mergeCell ref="C87:D87"/>
    <mergeCell ref="G131:K131"/>
    <mergeCell ref="C132:D132"/>
    <mergeCell ref="B95:C95"/>
    <mergeCell ref="C97:D97"/>
    <mergeCell ref="C103:D103"/>
    <mergeCell ref="B106:C106"/>
    <mergeCell ref="C108:D108"/>
    <mergeCell ref="C114:D114"/>
    <mergeCell ref="C138:D138"/>
    <mergeCell ref="B161:C161"/>
    <mergeCell ref="B117:C117"/>
    <mergeCell ref="C120:D120"/>
    <mergeCell ref="C126:D126"/>
    <mergeCell ref="B129:C129"/>
  </mergeCells>
  <phoneticPr fontId="0" type="noConversion"/>
  <conditionalFormatting sqref="G78:G82 G141:K141">
    <cfRule type="cellIs" dxfId="14" priority="64" stopIfTrue="1" operator="greaterThan">
      <formula>0</formula>
    </cfRule>
  </conditionalFormatting>
  <conditionalFormatting sqref="E103">
    <cfRule type="cellIs" dxfId="13" priority="62" stopIfTrue="1" operator="equal">
      <formula>100</formula>
    </cfRule>
    <cfRule type="cellIs" dxfId="12" priority="63" stopIfTrue="1" operator="between">
      <formula>1</formula>
      <formula>99</formula>
    </cfRule>
  </conditionalFormatting>
  <conditionalFormatting sqref="G121:K121 G133:K137">
    <cfRule type="cellIs" dxfId="11" priority="58" stopIfTrue="1" operator="greaterThan">
      <formula>$E$121</formula>
    </cfRule>
  </conditionalFormatting>
  <conditionalFormatting sqref="G122:K122 G134:K134">
    <cfRule type="cellIs" dxfId="10" priority="57" stopIfTrue="1" operator="greaterThan">
      <formula>$E$122</formula>
    </cfRule>
  </conditionalFormatting>
  <conditionalFormatting sqref="G123:K123 G135:K135">
    <cfRule type="cellIs" dxfId="9" priority="55" stopIfTrue="1" operator="greaterThan">
      <formula>$E$123</formula>
    </cfRule>
    <cfRule type="cellIs" dxfId="8" priority="56" stopIfTrue="1" operator="greaterThan">
      <formula>$E$123</formula>
    </cfRule>
  </conditionalFormatting>
  <conditionalFormatting sqref="G124:K124 G136:K136">
    <cfRule type="cellIs" dxfId="7" priority="54" stopIfTrue="1" operator="greaterThan">
      <formula>$E$124</formula>
    </cfRule>
  </conditionalFormatting>
  <conditionalFormatting sqref="G125:K125 G137:K137">
    <cfRule type="cellIs" dxfId="6" priority="53" stopIfTrue="1" operator="greaterThan">
      <formula>$E$125</formula>
    </cfRule>
  </conditionalFormatting>
  <conditionalFormatting sqref="G126:K126 G138:K138">
    <cfRule type="cellIs" dxfId="5" priority="52" stopIfTrue="1" operator="greaterThan">
      <formula>$F$126</formula>
    </cfRule>
  </conditionalFormatting>
  <conditionalFormatting sqref="G133:K137">
    <cfRule type="cellIs" dxfId="4" priority="39" stopIfTrue="1" operator="greaterThan">
      <formula>$F$133</formula>
    </cfRule>
  </conditionalFormatting>
  <conditionalFormatting sqref="G134:K134">
    <cfRule type="cellIs" dxfId="3" priority="38" stopIfTrue="1" operator="greaterThan">
      <formula>$F$134</formula>
    </cfRule>
  </conditionalFormatting>
  <conditionalFormatting sqref="G135:K135">
    <cfRule type="cellIs" dxfId="2" priority="37" stopIfTrue="1" operator="greaterThan">
      <formula>$F$135</formula>
    </cfRule>
  </conditionalFormatting>
  <conditionalFormatting sqref="G136:K136">
    <cfRule type="cellIs" dxfId="1" priority="36" stopIfTrue="1" operator="greaterThan">
      <formula>$F$136</formula>
    </cfRule>
  </conditionalFormatting>
  <conditionalFormatting sqref="G137:K137">
    <cfRule type="cellIs" dxfId="0" priority="35" stopIfTrue="1" operator="greaterThan">
      <formula>$F$137</formula>
    </cfRule>
  </conditionalFormatting>
  <dataValidations count="5">
    <dataValidation type="decimal" allowBlank="1" showErrorMessage="1" errorTitle="Competitor Value" error="Only numbers between 1 and the weighting value are accepted" promptTitle="Competitor Value" prompt="Please Input a number between 1 and the weighting value." sqref="G122:K126 G138:K138">
      <formula1>0</formula1>
      <formula2>E90</formula2>
    </dataValidation>
    <dataValidation type="decimal" allowBlank="1" showInputMessage="1" showErrorMessage="1" errorTitle="Competitor Value" error="Only numbers between 1 and the weighting value are accepted" promptTitle="Competitor Value" prompt="Please Input a number between 1 and the weighting value." sqref="G121:K121">
      <formula1>0</formula1>
      <formula2>E89</formula2>
    </dataValidation>
    <dataValidation type="decimal" allowBlank="1" showErrorMessage="1" errorTitle="Enthuasim Value" error="Only numbers between 0 and 10 are accepted" promptTitle="Enthuasim Value" prompt="Please Input a number between 0 and 10._x000a_  0 is Low_x000a_  5 is Average_x000a_ 10 is High" sqref="G115:G116">
      <formula1>0</formula1>
      <formula2>10</formula2>
    </dataValidation>
    <dataValidation type="decimal" allowBlank="1" showErrorMessage="1" errorTitle="Weighting Value" error="Only numbers between 1 and 100 are accepted" promptTitle="Weighting Value" prompt="Please Input a number between 1 and 100._x000a_Remember the weighting total must equal 100" sqref="E99:E102">
      <formula1>0</formula1>
      <formula2>100</formula2>
    </dataValidation>
    <dataValidation type="decimal" allowBlank="1" showInputMessage="1" showErrorMessage="1" errorTitle="Weighting Value" error="Only numbers between 1 and 100 are accepted" promptTitle="Weighting Value" prompt="Please Input a number between 1 and 100._x000a_Remember the weighting total must equal 100" sqref="E98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&amp;CPricing</oddHeader>
    <oddFooter>&amp;L&amp;"Arial,Bold Italic"powered by mindshop&amp;C&amp;P of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powered by mindshop</vt:lpstr>
      <vt:lpstr>'powered by mindshop'!Print_Area</vt:lpstr>
    </vt:vector>
  </TitlesOfParts>
  <Company>Mindshop Pty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Pricing</dc:title>
  <dc:creator>powered by Mindshop</dc:creator>
  <dc:description>20080115_x000d_
calculations weighting benchmark scores</dc:description>
  <cp:lastModifiedBy>Emily Mason</cp:lastModifiedBy>
  <cp:lastPrinted>2007-08-21T00:34:19Z</cp:lastPrinted>
  <dcterms:created xsi:type="dcterms:W3CDTF">2003-10-17T04:22:31Z</dcterms:created>
  <dcterms:modified xsi:type="dcterms:W3CDTF">2015-04-24T03:17:49Z</dcterms:modified>
</cp:coreProperties>
</file>