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Mindshop\Advisor Resources\Administration\Excel tools\"/>
    </mc:Choice>
  </mc:AlternateContent>
  <bookViews>
    <workbookView xWindow="0" yWindow="0" windowWidth="28800" windowHeight="12435"/>
  </bookViews>
  <sheets>
    <sheet name="Single" sheetId="1" r:id="rId1"/>
  </sheets>
  <calcPr calcId="152511"/>
</workbook>
</file>

<file path=xl/calcChain.xml><?xml version="1.0" encoding="utf-8"?>
<calcChain xmlns="http://schemas.openxmlformats.org/spreadsheetml/2006/main">
  <c r="K15" i="1" l="1"/>
  <c r="B16" i="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K16" i="1"/>
  <c r="K17" i="1"/>
  <c r="E100" i="1" s="1"/>
  <c r="G100" i="1" s="1"/>
  <c r="K18" i="1"/>
  <c r="K19" i="1"/>
  <c r="K20" i="1"/>
  <c r="E94" i="1" s="1"/>
  <c r="G94" i="1" s="1"/>
  <c r="K21" i="1"/>
  <c r="E97" i="1" s="1"/>
  <c r="G97" i="1" s="1"/>
  <c r="K22" i="1"/>
  <c r="K23" i="1"/>
  <c r="K24" i="1"/>
  <c r="K25" i="1"/>
  <c r="E96" i="1" s="1"/>
  <c r="G96" i="1" s="1"/>
  <c r="K26" i="1"/>
  <c r="K27" i="1"/>
  <c r="K28" i="1"/>
  <c r="E93" i="1" s="1"/>
  <c r="E103" i="1" s="1"/>
  <c r="K29" i="1"/>
  <c r="K30" i="1"/>
  <c r="K31" i="1"/>
  <c r="E102" i="1" s="1"/>
  <c r="G102" i="1" s="1"/>
  <c r="K32" i="1"/>
  <c r="K33" i="1"/>
  <c r="K34" i="1"/>
  <c r="K35" i="1"/>
  <c r="K36" i="1"/>
  <c r="K37" i="1"/>
  <c r="K38" i="1"/>
  <c r="K39" i="1"/>
  <c r="L44" i="1"/>
  <c r="D93" i="1"/>
  <c r="F93" i="1" s="1"/>
  <c r="D94" i="1"/>
  <c r="N25" i="1" s="1"/>
  <c r="D95" i="1"/>
  <c r="F95" i="1" s="1"/>
  <c r="D96" i="1"/>
  <c r="N27" i="1" s="1"/>
  <c r="D97" i="1"/>
  <c r="F97" i="1" s="1"/>
  <c r="D98" i="1"/>
  <c r="N29" i="1" s="1"/>
  <c r="D99" i="1"/>
  <c r="N30" i="1" s="1"/>
  <c r="D100" i="1"/>
  <c r="N31" i="1" s="1"/>
  <c r="D101" i="1"/>
  <c r="F101" i="1" s="1"/>
  <c r="D102" i="1"/>
  <c r="N33" i="1" s="1"/>
  <c r="N32" i="1"/>
  <c r="F102" i="1"/>
  <c r="F94" i="1" l="1"/>
  <c r="E99" i="1"/>
  <c r="G99" i="1" s="1"/>
  <c r="E95" i="1"/>
  <c r="G95" i="1" s="1"/>
  <c r="D103" i="1"/>
  <c r="N26" i="1"/>
  <c r="E101" i="1"/>
  <c r="G101" i="1" s="1"/>
  <c r="F96" i="1"/>
  <c r="F100" i="1"/>
  <c r="E98" i="1"/>
  <c r="G98" i="1" s="1"/>
  <c r="N28" i="1"/>
  <c r="G93" i="1"/>
  <c r="N24" i="1"/>
  <c r="F98" i="1"/>
  <c r="F99" i="1"/>
</calcChain>
</file>

<file path=xl/sharedStrings.xml><?xml version="1.0" encoding="utf-8"?>
<sst xmlns="http://schemas.openxmlformats.org/spreadsheetml/2006/main" count="75" uniqueCount="65">
  <si>
    <t>Overall</t>
  </si>
  <si>
    <t>Workings</t>
  </si>
  <si>
    <t>Indicates a problem</t>
  </si>
  <si>
    <t>Means Caution</t>
  </si>
  <si>
    <t>No problems</t>
  </si>
  <si>
    <t>Date:</t>
  </si>
  <si>
    <t>Could be better</t>
  </si>
  <si>
    <t>Needs attention</t>
  </si>
  <si>
    <t>OK</t>
  </si>
  <si>
    <t>Reasonable</t>
  </si>
  <si>
    <t>Good</t>
  </si>
  <si>
    <t>Very Good</t>
  </si>
  <si>
    <t>Excellent</t>
  </si>
  <si>
    <t>Couldn't be improved</t>
  </si>
  <si>
    <t>-5 to +5 scale</t>
  </si>
  <si>
    <t>Now</t>
  </si>
  <si>
    <t>Where</t>
  </si>
  <si>
    <t>Mindshop Life Balance Diagnostic</t>
  </si>
  <si>
    <t>Your ability to create quality family time?</t>
  </si>
  <si>
    <t>Your investment in personal training and development activities?</t>
  </si>
  <si>
    <t>Your ability to manage your time effectively?</t>
  </si>
  <si>
    <t>Your ability to achieve your set goals?</t>
  </si>
  <si>
    <t>Your level of self confidence?</t>
  </si>
  <si>
    <t>The amount of time spent in social acitivites?</t>
  </si>
  <si>
    <t>Your ability to utilise new technologies?</t>
  </si>
  <si>
    <t>Your level of personal motivation?</t>
  </si>
  <si>
    <t>The quality of your personal relationships?</t>
  </si>
  <si>
    <t>Your level of job satisfaction?</t>
  </si>
  <si>
    <t>Your ability to resolve issues in your life?</t>
  </si>
  <si>
    <t>The amount of exercise you get each week?</t>
  </si>
  <si>
    <t>The amount of fun in your life?</t>
  </si>
  <si>
    <t>Your ability to relate well with people of all levels and status?</t>
  </si>
  <si>
    <t>The level of your financial resources?</t>
  </si>
  <si>
    <t>Your ability to delegate tasks?</t>
  </si>
  <si>
    <t>The amount of positive self talk that you use?</t>
  </si>
  <si>
    <t>Your contribution to your community?</t>
  </si>
  <si>
    <t>Your level of intuitive skills?</t>
  </si>
  <si>
    <t>Your ability to see the positive side of other people?</t>
  </si>
  <si>
    <t>Your control of your diet?</t>
  </si>
  <si>
    <t>Stress</t>
  </si>
  <si>
    <t>Time Management</t>
  </si>
  <si>
    <t>Life Barriers</t>
  </si>
  <si>
    <t>Belief Systems</t>
  </si>
  <si>
    <t>Locus of Control</t>
  </si>
  <si>
    <t>Life Balance</t>
  </si>
  <si>
    <t>Energy</t>
  </si>
  <si>
    <t>Health</t>
  </si>
  <si>
    <t>Personal Growth</t>
  </si>
  <si>
    <t>Family</t>
  </si>
  <si>
    <t>10 Life Balance factors</t>
  </si>
  <si>
    <t>Much to do</t>
  </si>
  <si>
    <t>Below Average</t>
  </si>
  <si>
    <t>Life Balance Factor?</t>
  </si>
  <si>
    <t>25 Questions - How would you rate the following in your life?</t>
  </si>
  <si>
    <t>Your knowledge and use of business and personal improvement tools?</t>
  </si>
  <si>
    <t>Your ability to deal with the negative people in your life?</t>
  </si>
  <si>
    <t>How well do you handle stress caused by problems in life?</t>
  </si>
  <si>
    <t>Very Poor</t>
  </si>
  <si>
    <t>Your health over the last year?</t>
  </si>
  <si>
    <t>We all know about stress in our lives and many complain about being "time poor".  With all the increasing demands on our time and talents, it is easy to get life out of balance</t>
  </si>
  <si>
    <t>and out of perspective.  The danger though in not bringing it back into balance means that we may well end up "ship wrecked" either in our personal lives or in our business.</t>
  </si>
  <si>
    <t>Take this diagnostic and see what it might tell you.</t>
  </si>
  <si>
    <t>What is your life balance really like?  What would your spouse or family say? What would your work colleagues say?  More to the point, what would you say?</t>
  </si>
  <si>
    <t>v 3.0</t>
  </si>
  <si>
    <t>Name: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</si>
</sst>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2"/>
      <name val="PT Sans Narrow"/>
    </font>
    <font>
      <sz val="10"/>
      <name val="PT Sans Narrow"/>
    </font>
    <font>
      <b/>
      <sz val="10"/>
      <name val="PT Sans Narrow"/>
    </font>
    <font>
      <b/>
      <sz val="20"/>
      <name val="PT Sans Narrow"/>
    </font>
    <font>
      <b/>
      <sz val="12"/>
      <name val="PT Sans Narrow"/>
    </font>
    <font>
      <u/>
      <sz val="12"/>
      <name val="PT Sans Narrow"/>
    </font>
    <font>
      <b/>
      <u/>
      <sz val="10"/>
      <name val="PT Sans Narrow"/>
    </font>
    <font>
      <sz val="8"/>
      <name val="PT Sans Narrow"/>
    </font>
    <font>
      <b/>
      <u/>
      <sz val="12"/>
      <color indexed="18"/>
      <name val="PT Sans Narrow"/>
    </font>
    <font>
      <b/>
      <sz val="10"/>
      <color indexed="9"/>
      <name val="PT Sans Narrow"/>
    </font>
    <font>
      <sz val="10"/>
      <color indexed="9"/>
      <name val="PT Sans Narrow"/>
    </font>
    <font>
      <b/>
      <u/>
      <sz val="10"/>
      <color indexed="9"/>
      <name val="PT Sans Narrow"/>
    </font>
    <font>
      <b/>
      <sz val="22"/>
      <name val="PT Sans Narrow"/>
    </font>
    <font>
      <sz val="20"/>
      <name val="PT Sans Narrow"/>
    </font>
    <font>
      <b/>
      <sz val="14"/>
      <name val="PT Sans Narrow"/>
    </font>
    <font>
      <sz val="14"/>
      <name val="PT Sans Narrow"/>
    </font>
  </fonts>
  <fills count="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15" fillId="7" borderId="18" xfId="0" applyFont="1" applyFill="1" applyBorder="1" applyAlignment="1">
      <alignment vertical="center"/>
    </xf>
    <xf numFmtId="0" fontId="16" fillId="7" borderId="5" xfId="0" applyFont="1" applyFill="1" applyBorder="1" applyAlignment="1">
      <alignment vertical="center"/>
    </xf>
    <xf numFmtId="49" fontId="15" fillId="7" borderId="5" xfId="0" applyNumberFormat="1" applyFont="1" applyFill="1" applyBorder="1" applyAlignment="1">
      <alignment horizontal="center" vertical="center" wrapText="1"/>
    </xf>
    <xf numFmtId="49" fontId="15" fillId="7" borderId="22" xfId="0" applyNumberFormat="1" applyFont="1" applyFill="1" applyBorder="1" applyAlignment="1">
      <alignment horizontal="center" vertical="center" wrapText="1"/>
    </xf>
    <xf numFmtId="0" fontId="1" fillId="5" borderId="0" xfId="0" applyFont="1" applyFill="1" applyAlignment="1" applyProtection="1">
      <alignment horizontal="center" vertical="center"/>
      <protection locked="0"/>
    </xf>
    <xf numFmtId="0" fontId="14" fillId="5" borderId="0" xfId="0" applyFont="1" applyFill="1" applyAlignment="1">
      <alignment horizontal="center" vertical="center"/>
    </xf>
    <xf numFmtId="0" fontId="2" fillId="0" borderId="0" xfId="0" applyFont="1" applyAlignment="1">
      <alignment vertical="center"/>
    </xf>
    <xf numFmtId="0" fontId="4" fillId="5" borderId="0" xfId="0" applyFont="1" applyFill="1" applyAlignment="1">
      <alignment horizontal="center" vertical="center"/>
    </xf>
    <xf numFmtId="0" fontId="6" fillId="5" borderId="0" xfId="0" applyFont="1" applyFill="1" applyBorder="1" applyAlignment="1" applyProtection="1">
      <alignment vertical="center"/>
      <protection locked="0"/>
    </xf>
    <xf numFmtId="0" fontId="4" fillId="5" borderId="0" xfId="0" applyFont="1" applyFill="1" applyBorder="1" applyAlignment="1">
      <alignment horizontal="center" vertical="center"/>
    </xf>
    <xf numFmtId="0" fontId="3" fillId="5" borderId="0" xfId="0" applyFont="1" applyFill="1" applyAlignment="1">
      <alignment horizontal="left" vertical="center"/>
    </xf>
    <xf numFmtId="0" fontId="2" fillId="5" borderId="0" xfId="0" applyFont="1" applyFill="1" applyAlignment="1" applyProtection="1">
      <alignment vertical="center"/>
      <protection locked="0"/>
    </xf>
    <xf numFmtId="0" fontId="2" fillId="0" borderId="0" xfId="0" applyFont="1" applyAlignment="1" applyProtection="1">
      <alignment vertical="center"/>
      <protection locked="0"/>
    </xf>
    <xf numFmtId="0" fontId="1" fillId="5" borderId="0" xfId="0" applyFont="1" applyFill="1" applyAlignment="1">
      <alignment horizontal="center" vertical="center"/>
    </xf>
    <xf numFmtId="0" fontId="4" fillId="5" borderId="0" xfId="0" applyFont="1" applyFill="1" applyAlignment="1">
      <alignment vertical="center"/>
    </xf>
    <xf numFmtId="0" fontId="13" fillId="5" borderId="0" xfId="0" applyFont="1" applyFill="1" applyAlignment="1">
      <alignment horizontal="right" vertical="center"/>
    </xf>
    <xf numFmtId="0" fontId="1" fillId="5" borderId="0" xfId="0" applyFont="1" applyFill="1" applyAlignment="1">
      <alignment horizontal="left" vertical="center"/>
    </xf>
    <xf numFmtId="0" fontId="5" fillId="5" borderId="0" xfId="0" applyFont="1" applyFill="1" applyAlignment="1">
      <alignment horizontal="center" vertical="center"/>
    </xf>
    <xf numFmtId="0" fontId="1" fillId="0" borderId="0" xfId="0" applyFont="1" applyBorder="1" applyAlignment="1" applyProtection="1">
      <alignment horizontal="center" vertical="center"/>
      <protection locked="0"/>
    </xf>
    <xf numFmtId="14" fontId="1" fillId="5" borderId="0" xfId="0" applyNumberFormat="1" applyFont="1" applyFill="1" applyBorder="1" applyAlignment="1" applyProtection="1">
      <alignment horizontal="center" vertical="center"/>
      <protection locked="0"/>
    </xf>
    <xf numFmtId="0" fontId="2" fillId="5" borderId="0" xfId="0" applyFont="1" applyFill="1" applyAlignment="1">
      <alignment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7" fillId="5" borderId="0" xfId="0" applyFont="1" applyFill="1" applyBorder="1" applyAlignment="1">
      <alignment vertical="center"/>
    </xf>
    <xf numFmtId="0" fontId="7" fillId="5" borderId="0" xfId="0" applyFont="1" applyFill="1" applyBorder="1" applyAlignment="1">
      <alignment horizontal="center" vertical="center"/>
    </xf>
    <xf numFmtId="0" fontId="2" fillId="5" borderId="0" xfId="0" applyFont="1" applyFill="1" applyBorder="1" applyAlignment="1">
      <alignment vertical="center"/>
    </xf>
    <xf numFmtId="0" fontId="1" fillId="5" borderId="9" xfId="0" applyFont="1" applyFill="1" applyBorder="1" applyAlignment="1">
      <alignment horizontal="center" vertical="center"/>
    </xf>
    <xf numFmtId="0" fontId="1" fillId="5" borderId="18" xfId="0" applyFont="1" applyFill="1" applyBorder="1" applyAlignment="1">
      <alignment vertical="center"/>
    </xf>
    <xf numFmtId="0" fontId="1" fillId="5" borderId="5" xfId="0" applyFont="1" applyFill="1" applyBorder="1" applyAlignment="1">
      <alignment vertical="center"/>
    </xf>
    <xf numFmtId="0" fontId="1" fillId="5" borderId="7" xfId="0" applyFont="1" applyFill="1" applyBorder="1" applyAlignment="1">
      <alignment vertical="center"/>
    </xf>
    <xf numFmtId="0" fontId="5" fillId="6" borderId="9"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hidden="1"/>
    </xf>
    <xf numFmtId="0" fontId="2" fillId="5" borderId="0"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9"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5" fillId="6" borderId="10"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hidden="1"/>
    </xf>
    <xf numFmtId="0" fontId="3" fillId="5" borderId="0" xfId="0" applyFont="1" applyFill="1" applyBorder="1" applyAlignment="1">
      <alignment horizontal="center" vertical="center"/>
    </xf>
    <xf numFmtId="0" fontId="1" fillId="0" borderId="1" xfId="0" applyFont="1" applyBorder="1" applyAlignment="1">
      <alignment vertical="center"/>
    </xf>
    <xf numFmtId="0" fontId="2" fillId="2" borderId="1" xfId="0" applyFont="1" applyFill="1" applyBorder="1" applyAlignment="1">
      <alignment vertical="center"/>
    </xf>
    <xf numFmtId="0" fontId="2" fillId="3" borderId="1" xfId="0" applyFont="1" applyFill="1" applyBorder="1" applyAlignment="1">
      <alignment vertical="center"/>
    </xf>
    <xf numFmtId="0" fontId="2" fillId="4" borderId="1" xfId="0" applyFont="1" applyFill="1" applyBorder="1" applyAlignment="1">
      <alignment vertical="center"/>
    </xf>
    <xf numFmtId="0" fontId="2" fillId="0" borderId="2" xfId="0" applyFont="1" applyBorder="1" applyAlignment="1">
      <alignment vertical="center"/>
    </xf>
    <xf numFmtId="2" fontId="2" fillId="6" borderId="2" xfId="0" applyNumberFormat="1" applyFont="1" applyFill="1" applyBorder="1" applyAlignment="1" applyProtection="1">
      <alignment horizontal="center" vertical="center"/>
      <protection hidden="1"/>
    </xf>
    <xf numFmtId="0" fontId="2" fillId="0" borderId="3" xfId="0" applyFont="1" applyBorder="1" applyAlignment="1">
      <alignment vertical="center"/>
    </xf>
    <xf numFmtId="0" fontId="9" fillId="5" borderId="0" xfId="0" applyFont="1" applyFill="1" applyBorder="1" applyAlignment="1">
      <alignment horizontal="center" vertical="center"/>
    </xf>
    <xf numFmtId="0" fontId="1" fillId="5" borderId="10"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1" fillId="5" borderId="20"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2" fillId="0" borderId="4" xfId="0" applyFont="1" applyBorder="1" applyAlignment="1">
      <alignment vertical="center"/>
    </xf>
    <xf numFmtId="2" fontId="2" fillId="6" borderId="22" xfId="0" applyNumberFormat="1" applyFont="1" applyFill="1" applyBorder="1" applyAlignment="1" applyProtection="1">
      <alignment horizontal="center" vertical="center"/>
      <protection hidden="1"/>
    </xf>
    <xf numFmtId="0" fontId="1" fillId="5" borderId="0" xfId="0" applyFont="1" applyFill="1" applyBorder="1" applyAlignment="1">
      <alignment vertical="center"/>
    </xf>
    <xf numFmtId="0" fontId="1" fillId="5" borderId="17" xfId="0" applyFont="1" applyFill="1" applyBorder="1" applyAlignment="1">
      <alignment horizontal="center" vertical="center"/>
    </xf>
    <xf numFmtId="0" fontId="1" fillId="5" borderId="21" xfId="0" applyFont="1" applyFill="1" applyBorder="1" applyAlignment="1">
      <alignment vertical="center"/>
    </xf>
    <xf numFmtId="0" fontId="1" fillId="5" borderId="6" xfId="0" applyFont="1" applyFill="1" applyBorder="1" applyAlignment="1">
      <alignment vertical="center"/>
    </xf>
    <xf numFmtId="0" fontId="1" fillId="5" borderId="8" xfId="0" applyFont="1" applyFill="1" applyBorder="1" applyAlignment="1">
      <alignment vertical="center"/>
    </xf>
    <xf numFmtId="0" fontId="5" fillId="6" borderId="17"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hidden="1"/>
    </xf>
    <xf numFmtId="0" fontId="8" fillId="5" borderId="0" xfId="0" applyFont="1" applyFill="1" applyBorder="1" applyAlignment="1">
      <alignment vertical="center"/>
    </xf>
    <xf numFmtId="0" fontId="3"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1" fillId="5" borderId="0" xfId="0" applyFont="1" applyFill="1" applyBorder="1" applyAlignment="1">
      <alignment vertical="center"/>
    </xf>
    <xf numFmtId="0" fontId="2" fillId="5" borderId="0" xfId="0" applyFont="1" applyFill="1" applyBorder="1" applyAlignment="1">
      <alignment horizontal="right" vertical="center"/>
    </xf>
    <xf numFmtId="2" fontId="3" fillId="5" borderId="0" xfId="0" applyNumberFormat="1" applyFont="1" applyFill="1" applyBorder="1" applyAlignment="1" applyProtection="1">
      <alignment horizontal="center" vertical="center"/>
      <protection hidden="1"/>
    </xf>
    <xf numFmtId="0" fontId="2" fillId="5" borderId="0" xfId="0" applyFont="1" applyFill="1" applyAlignment="1">
      <alignment horizontal="right" vertical="center"/>
    </xf>
    <xf numFmtId="0" fontId="3" fillId="5" borderId="0" xfId="0" applyFont="1" applyFill="1" applyBorder="1" applyAlignment="1">
      <alignment vertical="center"/>
    </xf>
    <xf numFmtId="2" fontId="3" fillId="5" borderId="0" xfId="0" applyNumberFormat="1" applyFont="1" applyFill="1" applyBorder="1" applyAlignment="1">
      <alignment horizontal="center" vertical="center"/>
    </xf>
    <xf numFmtId="0" fontId="11" fillId="5" borderId="0" xfId="0" applyFont="1" applyFill="1" applyAlignment="1">
      <alignment vertical="center"/>
    </xf>
    <xf numFmtId="0" fontId="11" fillId="0" borderId="0" xfId="0" applyFont="1" applyAlignment="1">
      <alignment vertical="center"/>
    </xf>
    <xf numFmtId="0" fontId="3" fillId="5" borderId="0" xfId="0" applyFont="1" applyFill="1" applyAlignment="1">
      <alignment vertical="center"/>
    </xf>
    <xf numFmtId="0" fontId="10" fillId="5" borderId="0" xfId="0" applyFont="1" applyFill="1" applyAlignment="1">
      <alignment vertical="center"/>
    </xf>
    <xf numFmtId="0" fontId="12" fillId="5" borderId="0" xfId="0" applyFont="1" applyFill="1" applyAlignment="1" applyProtection="1">
      <alignment vertical="center"/>
      <protection hidden="1"/>
    </xf>
    <xf numFmtId="0" fontId="10" fillId="5" borderId="0" xfId="0" applyFont="1" applyFill="1" applyAlignment="1" applyProtection="1">
      <alignment vertical="center"/>
      <protection hidden="1"/>
    </xf>
    <xf numFmtId="0" fontId="11" fillId="5" borderId="0" xfId="0" applyFont="1" applyFill="1" applyAlignment="1" applyProtection="1">
      <alignment vertical="center"/>
      <protection locked="0"/>
    </xf>
    <xf numFmtId="2" fontId="10" fillId="5" borderId="0" xfId="0" applyNumberFormat="1" applyFont="1" applyFill="1" applyAlignment="1" applyProtection="1">
      <alignment vertical="center"/>
      <protection hidden="1"/>
    </xf>
    <xf numFmtId="0" fontId="10" fillId="5" borderId="0" xfId="0" applyFont="1" applyFill="1" applyBorder="1" applyAlignment="1" applyProtection="1">
      <alignment vertical="center"/>
      <protection hidden="1"/>
    </xf>
    <xf numFmtId="0" fontId="3" fillId="0" borderId="0" xfId="0" applyFont="1" applyAlignment="1">
      <alignment vertical="center"/>
    </xf>
    <xf numFmtId="0" fontId="10" fillId="0" borderId="0" xfId="0" applyFont="1" applyAlignment="1" applyProtection="1">
      <alignment vertical="center"/>
      <protection hidden="1"/>
    </xf>
    <xf numFmtId="2" fontId="10" fillId="0" borderId="0" xfId="0" applyNumberFormat="1" applyFont="1" applyAlignment="1" applyProtection="1">
      <alignment vertical="center"/>
      <protection hidden="1"/>
    </xf>
    <xf numFmtId="0" fontId="10" fillId="0" borderId="0" xfId="0" applyFont="1" applyBorder="1" applyAlignment="1" applyProtection="1">
      <alignment vertical="center"/>
      <protection hidden="1"/>
    </xf>
    <xf numFmtId="0" fontId="11" fillId="0" borderId="0" xfId="0" applyFont="1" applyAlignment="1" applyProtection="1">
      <alignment vertical="center"/>
      <protection locked="0"/>
    </xf>
    <xf numFmtId="0" fontId="10" fillId="0" borderId="0" xfId="0" applyFont="1" applyAlignment="1">
      <alignment vertical="center"/>
    </xf>
    <xf numFmtId="0" fontId="11"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5" fillId="7" borderId="26" xfId="0" applyFont="1" applyFill="1" applyBorder="1" applyAlignment="1">
      <alignment horizontal="center" vertical="center"/>
    </xf>
    <xf numFmtId="0" fontId="5" fillId="7" borderId="27" xfId="0" applyFont="1" applyFill="1" applyBorder="1" applyAlignment="1">
      <alignment horizontal="center" vertical="center"/>
    </xf>
    <xf numFmtId="14" fontId="1" fillId="5" borderId="15" xfId="0" applyNumberFormat="1" applyFont="1" applyFill="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3" fillId="5" borderId="0" xfId="0" applyFont="1" applyFill="1" applyAlignment="1">
      <alignment horizontal="right" vertical="center"/>
    </xf>
  </cellXfs>
  <cellStyles count="1">
    <cellStyle name="Normal" xfId="0" builtinId="0"/>
  </cellStyles>
  <dxfs count="31">
    <dxf>
      <font>
        <b/>
        <i val="0"/>
        <condense val="0"/>
        <extend val="0"/>
        <color auto="1"/>
      </font>
      <fill>
        <patternFill>
          <bgColor indexed="10"/>
        </patternFill>
      </fill>
    </dxf>
    <dxf>
      <font>
        <b/>
        <i val="0"/>
        <condense val="0"/>
        <extend val="0"/>
        <color auto="1"/>
      </font>
      <fill>
        <patternFill>
          <bgColor indexed="13"/>
        </patternFill>
      </fill>
    </dxf>
    <dxf>
      <font>
        <b/>
        <i val="0"/>
        <condense val="0"/>
        <extend val="0"/>
        <color auto="1"/>
      </font>
      <fill>
        <patternFill>
          <bgColor indexed="11"/>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3"/>
        </patternFill>
      </fill>
    </dxf>
    <dxf>
      <fill>
        <patternFill>
          <bgColor indexed="11"/>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PT Sans Narrow"/>
                <a:ea typeface="Arial"/>
                <a:cs typeface="Arial"/>
              </a:defRPr>
            </a:pPr>
            <a:r>
              <a:rPr lang="en-US" sz="1400">
                <a:latin typeface="PT Sans Narrow"/>
              </a:rPr>
              <a:t>10 Key Success Factors</a:t>
            </a:r>
          </a:p>
        </c:rich>
      </c:tx>
      <c:layout>
        <c:manualLayout>
          <c:xMode val="edge"/>
          <c:yMode val="edge"/>
          <c:x val="0.42307715381731131"/>
          <c:y val="3.7593984962406013E-2"/>
        </c:manualLayout>
      </c:layout>
      <c:overlay val="0"/>
      <c:spPr>
        <a:noFill/>
        <a:ln w="25400">
          <a:noFill/>
        </a:ln>
      </c:spPr>
    </c:title>
    <c:autoTitleDeleted val="0"/>
    <c:view3D>
      <c:rotX val="15"/>
      <c:hPercent val="23"/>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4.5054969230216166E-2"/>
          <c:y val="0.19548872180451127"/>
          <c:w val="0.94725325552308115"/>
          <c:h val="0.49624060150375937"/>
        </c:manualLayout>
      </c:layout>
      <c:bar3DChart>
        <c:barDir val="col"/>
        <c:grouping val="clustered"/>
        <c:varyColors val="0"/>
        <c:ser>
          <c:idx val="0"/>
          <c:order val="0"/>
          <c:spPr>
            <a:solidFill>
              <a:srgbClr val="9999FF"/>
            </a:solidFill>
            <a:ln w="12700">
              <a:solidFill>
                <a:srgbClr val="000000"/>
              </a:solidFill>
              <a:prstDash val="solid"/>
            </a:ln>
          </c:spPr>
          <c:invertIfNegative val="0"/>
          <c:cat>
            <c:strRef>
              <c:f>Single!$M$24:$M$33</c:f>
              <c:strCache>
                <c:ptCount val="10"/>
                <c:pt idx="0">
                  <c:v>Stress</c:v>
                </c:pt>
                <c:pt idx="1">
                  <c:v>Time Management</c:v>
                </c:pt>
                <c:pt idx="2">
                  <c:v>Life Barriers</c:v>
                </c:pt>
                <c:pt idx="3">
                  <c:v>Belief Systems</c:v>
                </c:pt>
                <c:pt idx="4">
                  <c:v>Locus of Control</c:v>
                </c:pt>
                <c:pt idx="5">
                  <c:v>Life Balance</c:v>
                </c:pt>
                <c:pt idx="6">
                  <c:v>Energy</c:v>
                </c:pt>
                <c:pt idx="7">
                  <c:v>Health</c:v>
                </c:pt>
                <c:pt idx="8">
                  <c:v>Personal Growth</c:v>
                </c:pt>
                <c:pt idx="9">
                  <c:v>Family</c:v>
                </c:pt>
              </c:strCache>
            </c:strRef>
          </c:cat>
          <c:val>
            <c:numRef>
              <c:f>Single!$N$24:$N$33</c:f>
              <c:numCache>
                <c:formatCode>0.00</c:formatCode>
                <c:ptCount val="10"/>
                <c:pt idx="0">
                  <c:v>-6</c:v>
                </c:pt>
                <c:pt idx="1">
                  <c:v>-6</c:v>
                </c:pt>
                <c:pt idx="2">
                  <c:v>-6</c:v>
                </c:pt>
                <c:pt idx="3">
                  <c:v>-6</c:v>
                </c:pt>
                <c:pt idx="4">
                  <c:v>-6</c:v>
                </c:pt>
                <c:pt idx="5">
                  <c:v>-6</c:v>
                </c:pt>
                <c:pt idx="6">
                  <c:v>-6</c:v>
                </c:pt>
                <c:pt idx="7">
                  <c:v>-6</c:v>
                </c:pt>
                <c:pt idx="8">
                  <c:v>-6</c:v>
                </c:pt>
                <c:pt idx="9">
                  <c:v>-6</c:v>
                </c:pt>
              </c:numCache>
            </c:numRef>
          </c:val>
        </c:ser>
        <c:dLbls>
          <c:showLegendKey val="0"/>
          <c:showVal val="0"/>
          <c:showCatName val="0"/>
          <c:showSerName val="0"/>
          <c:showPercent val="0"/>
          <c:showBubbleSize val="0"/>
        </c:dLbls>
        <c:gapWidth val="150"/>
        <c:shape val="box"/>
        <c:axId val="565877880"/>
        <c:axId val="691463024"/>
        <c:axId val="0"/>
      </c:bar3DChart>
      <c:catAx>
        <c:axId val="56587788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91463024"/>
        <c:crosses val="autoZero"/>
        <c:auto val="1"/>
        <c:lblAlgn val="ctr"/>
        <c:lblOffset val="100"/>
        <c:tickLblSkip val="1"/>
        <c:tickMarkSkip val="1"/>
        <c:noMultiLvlLbl val="0"/>
      </c:catAx>
      <c:valAx>
        <c:axId val="69146302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58778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horizontalDpi="300" verticalDpi="300"/>
  </c:printSettings>
</c:chartSpace>
</file>

<file path=xl/ctrlProps/ctrlProp1.xml><?xml version="1.0" encoding="utf-8"?>
<formControlPr xmlns="http://schemas.microsoft.com/office/spreadsheetml/2009/9/main" objectType="Drop" dropLines="12" dropStyle="combo" dx="16" fmlaLink="J15" fmlaRange="$C$75:$C$86" sel="1" val="0"/>
</file>

<file path=xl/ctrlProps/ctrlProp10.xml><?xml version="1.0" encoding="utf-8"?>
<formControlPr xmlns="http://schemas.microsoft.com/office/spreadsheetml/2009/9/main" objectType="Drop" dropLines="12" dropStyle="combo" dx="16" fmlaLink="J24" fmlaRange="$C$75:$C$86" sel="1" val="0"/>
</file>

<file path=xl/ctrlProps/ctrlProp11.xml><?xml version="1.0" encoding="utf-8"?>
<formControlPr xmlns="http://schemas.microsoft.com/office/spreadsheetml/2009/9/main" objectType="Drop" dropLines="12" dropStyle="combo" dx="16" fmlaLink="J25" fmlaRange="$C$75:$C$86" sel="1" val="0"/>
</file>

<file path=xl/ctrlProps/ctrlProp12.xml><?xml version="1.0" encoding="utf-8"?>
<formControlPr xmlns="http://schemas.microsoft.com/office/spreadsheetml/2009/9/main" objectType="Drop" dropLines="12" dropStyle="combo" dx="16" fmlaLink="J26" fmlaRange="$C$75:$C$86" sel="1" val="0"/>
</file>

<file path=xl/ctrlProps/ctrlProp13.xml><?xml version="1.0" encoding="utf-8"?>
<formControlPr xmlns="http://schemas.microsoft.com/office/spreadsheetml/2009/9/main" objectType="Drop" dropLines="12" dropStyle="combo" dx="16" fmlaLink="J27" fmlaRange="$C$75:$C$86" sel="1" val="0"/>
</file>

<file path=xl/ctrlProps/ctrlProp14.xml><?xml version="1.0" encoding="utf-8"?>
<formControlPr xmlns="http://schemas.microsoft.com/office/spreadsheetml/2009/9/main" objectType="Drop" dropLines="12" dropStyle="combo" dx="16" fmlaLink="J28" fmlaRange="$C$75:$C$86" sel="1" val="0"/>
</file>

<file path=xl/ctrlProps/ctrlProp15.xml><?xml version="1.0" encoding="utf-8"?>
<formControlPr xmlns="http://schemas.microsoft.com/office/spreadsheetml/2009/9/main" objectType="Drop" dropLines="12" dropStyle="combo" dx="16" fmlaLink="J29" fmlaRange="$C$75:$C$86" sel="1" val="0"/>
</file>

<file path=xl/ctrlProps/ctrlProp16.xml><?xml version="1.0" encoding="utf-8"?>
<formControlPr xmlns="http://schemas.microsoft.com/office/spreadsheetml/2009/9/main" objectType="Drop" dropLines="12" dropStyle="combo" dx="16" fmlaLink="J30" fmlaRange="$C$75:$C$86" sel="1" val="0"/>
</file>

<file path=xl/ctrlProps/ctrlProp17.xml><?xml version="1.0" encoding="utf-8"?>
<formControlPr xmlns="http://schemas.microsoft.com/office/spreadsheetml/2009/9/main" objectType="Drop" dropLines="12" dropStyle="combo" dx="16" fmlaLink="J31" fmlaRange="$C$75:$C$86" sel="1" val="0"/>
</file>

<file path=xl/ctrlProps/ctrlProp18.xml><?xml version="1.0" encoding="utf-8"?>
<formControlPr xmlns="http://schemas.microsoft.com/office/spreadsheetml/2009/9/main" objectType="Drop" dropLines="12" dropStyle="combo" dx="16" fmlaLink="J32" fmlaRange="$C$75:$C$86" sel="1" val="0"/>
</file>

<file path=xl/ctrlProps/ctrlProp19.xml><?xml version="1.0" encoding="utf-8"?>
<formControlPr xmlns="http://schemas.microsoft.com/office/spreadsheetml/2009/9/main" objectType="Drop" dropLines="12" dropStyle="combo" dx="16" fmlaLink="J33" fmlaRange="$C$75:$C$86" sel="1" val="0"/>
</file>

<file path=xl/ctrlProps/ctrlProp2.xml><?xml version="1.0" encoding="utf-8"?>
<formControlPr xmlns="http://schemas.microsoft.com/office/spreadsheetml/2009/9/main" objectType="Drop" dropLines="12" dropStyle="combo" dx="16" fmlaLink="J16" fmlaRange="$C$75:$C$86" sel="1" val="0"/>
</file>

<file path=xl/ctrlProps/ctrlProp20.xml><?xml version="1.0" encoding="utf-8"?>
<formControlPr xmlns="http://schemas.microsoft.com/office/spreadsheetml/2009/9/main" objectType="Drop" dropLines="12" dropStyle="combo" dx="16" fmlaLink="J34" fmlaRange="$C$75:$C$86" sel="1" val="0"/>
</file>

<file path=xl/ctrlProps/ctrlProp21.xml><?xml version="1.0" encoding="utf-8"?>
<formControlPr xmlns="http://schemas.microsoft.com/office/spreadsheetml/2009/9/main" objectType="Drop" dropLines="12" dropStyle="combo" dx="16" fmlaLink="J35" fmlaRange="$C$75:$C$86" sel="1" val="0"/>
</file>

<file path=xl/ctrlProps/ctrlProp22.xml><?xml version="1.0" encoding="utf-8"?>
<formControlPr xmlns="http://schemas.microsoft.com/office/spreadsheetml/2009/9/main" objectType="Drop" dropLines="12" dropStyle="combo" dx="16" fmlaLink="J36" fmlaRange="$C$75:$C$86" sel="1" val="0"/>
</file>

<file path=xl/ctrlProps/ctrlProp23.xml><?xml version="1.0" encoding="utf-8"?>
<formControlPr xmlns="http://schemas.microsoft.com/office/spreadsheetml/2009/9/main" objectType="Drop" dropLines="12" dropStyle="combo" dx="16" fmlaLink="J37" fmlaRange="$C$75:$C$86" sel="1" val="0"/>
</file>

<file path=xl/ctrlProps/ctrlProp24.xml><?xml version="1.0" encoding="utf-8"?>
<formControlPr xmlns="http://schemas.microsoft.com/office/spreadsheetml/2009/9/main" objectType="Drop" dropLines="12" dropStyle="combo" dx="16" fmlaLink="J38" fmlaRange="$C$75:$C$86" sel="1" val="0"/>
</file>

<file path=xl/ctrlProps/ctrlProp25.xml><?xml version="1.0" encoding="utf-8"?>
<formControlPr xmlns="http://schemas.microsoft.com/office/spreadsheetml/2009/9/main" objectType="Drop" dropLines="12" dropStyle="combo" dx="16" fmlaLink="J39" fmlaRange="$C$75:$C$86" sel="1" val="0"/>
</file>

<file path=xl/ctrlProps/ctrlProp26.xml><?xml version="1.0" encoding="utf-8"?>
<formControlPr xmlns="http://schemas.microsoft.com/office/spreadsheetml/2009/9/main" objectType="Drop" dropLines="11" dropStyle="combo" dx="16" fmlaLink="K44" fmlaRange="$M$23:$M$33" sel="1" val="0"/>
</file>

<file path=xl/ctrlProps/ctrlProp3.xml><?xml version="1.0" encoding="utf-8"?>
<formControlPr xmlns="http://schemas.microsoft.com/office/spreadsheetml/2009/9/main" objectType="Drop" dropLines="12" dropStyle="combo" dx="16" fmlaLink="J17" fmlaRange="$C$75:$C$86" sel="1" val="0"/>
</file>

<file path=xl/ctrlProps/ctrlProp4.xml><?xml version="1.0" encoding="utf-8"?>
<formControlPr xmlns="http://schemas.microsoft.com/office/spreadsheetml/2009/9/main" objectType="Drop" dropLines="12" dropStyle="combo" dx="16" fmlaLink="J18" fmlaRange="$C$75:$C$86" sel="1" val="0"/>
</file>

<file path=xl/ctrlProps/ctrlProp5.xml><?xml version="1.0" encoding="utf-8"?>
<formControlPr xmlns="http://schemas.microsoft.com/office/spreadsheetml/2009/9/main" objectType="Drop" dropLines="12" dropStyle="combo" dx="16" fmlaLink="J19" fmlaRange="$C$75:$C$86" sel="1" val="0"/>
</file>

<file path=xl/ctrlProps/ctrlProp6.xml><?xml version="1.0" encoding="utf-8"?>
<formControlPr xmlns="http://schemas.microsoft.com/office/spreadsheetml/2009/9/main" objectType="Drop" dropLines="12" dropStyle="combo" dx="16" fmlaLink="J20" fmlaRange="$C$75:$C$86" sel="1" val="0"/>
</file>

<file path=xl/ctrlProps/ctrlProp7.xml><?xml version="1.0" encoding="utf-8"?>
<formControlPr xmlns="http://schemas.microsoft.com/office/spreadsheetml/2009/9/main" objectType="Drop" dropLines="12" dropStyle="combo" dx="16" fmlaLink="J21" fmlaRange="$C$75:$C$86" sel="1" val="0"/>
</file>

<file path=xl/ctrlProps/ctrlProp8.xml><?xml version="1.0" encoding="utf-8"?>
<formControlPr xmlns="http://schemas.microsoft.com/office/spreadsheetml/2009/9/main" objectType="Drop" dropLines="12" dropStyle="combo" dx="16" fmlaLink="J22" fmlaRange="$C$75:$C$86" sel="1" val="0"/>
</file>

<file path=xl/ctrlProps/ctrlProp9.xml><?xml version="1.0" encoding="utf-8"?>
<formControlPr xmlns="http://schemas.microsoft.com/office/spreadsheetml/2009/9/main" objectType="Drop" dropLines="12" dropStyle="combo" dx="16" fmlaLink="J23" fmlaRange="$C$75:$C$86" sel="1"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104775</xdr:colOff>
      <xdr:row>41</xdr:row>
      <xdr:rowOff>95250</xdr:rowOff>
    </xdr:from>
    <xdr:to>
      <xdr:col>14</xdr:col>
      <xdr:colOff>66675</xdr:colOff>
      <xdr:row>56</xdr:row>
      <xdr:rowOff>47625</xdr:rowOff>
    </xdr:to>
    <xdr:graphicFrame macro="">
      <xdr:nvGraphicFramePr>
        <xdr:cNvPr id="105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12</xdr:row>
      <xdr:rowOff>19050</xdr:rowOff>
    </xdr:from>
    <xdr:to>
      <xdr:col>15</xdr:col>
      <xdr:colOff>47625</xdr:colOff>
      <xdr:row>16</xdr:row>
      <xdr:rowOff>114300</xdr:rowOff>
    </xdr:to>
    <xdr:sp macro="" textlink="">
      <xdr:nvSpPr>
        <xdr:cNvPr id="1056" name="Text Box 32"/>
        <xdr:cNvSpPr txBox="1">
          <a:spLocks noChangeArrowheads="1"/>
        </xdr:cNvSpPr>
      </xdr:nvSpPr>
      <xdr:spPr bwMode="auto">
        <a:xfrm>
          <a:off x="8782050" y="2047875"/>
          <a:ext cx="2886075" cy="9620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100" b="0" i="0" u="none" strike="noStrike" baseline="0">
              <a:solidFill>
                <a:srgbClr val="000000"/>
              </a:solidFill>
              <a:latin typeface="PT Sans Narrow"/>
              <a:cs typeface="Arial"/>
            </a:rPr>
            <a:t>Below are the key areas that you need to have under control in order to have a balanced life. We have specific Mindshop tools and processes to improve your performance in each of these areas where needed.</a:t>
          </a:r>
        </a:p>
      </xdr:txBody>
    </xdr:sp>
    <xdr:clientData/>
  </xdr:twoCellAnchor>
  <xdr:twoCellAnchor>
    <xdr:from>
      <xdr:col>12</xdr:col>
      <xdr:colOff>0</xdr:colOff>
      <xdr:row>33</xdr:row>
      <xdr:rowOff>142875</xdr:rowOff>
    </xdr:from>
    <xdr:to>
      <xdr:col>14</xdr:col>
      <xdr:colOff>571500</xdr:colOff>
      <xdr:row>35</xdr:row>
      <xdr:rowOff>190500</xdr:rowOff>
    </xdr:to>
    <xdr:sp macro="" textlink="">
      <xdr:nvSpPr>
        <xdr:cNvPr id="1057" name="Text Box 33"/>
        <xdr:cNvSpPr txBox="1">
          <a:spLocks noChangeArrowheads="1"/>
        </xdr:cNvSpPr>
      </xdr:nvSpPr>
      <xdr:spPr bwMode="auto">
        <a:xfrm>
          <a:off x="8763000" y="6829425"/>
          <a:ext cx="2819400" cy="4476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AU" sz="1200" b="1" i="0" u="none" strike="noStrike" baseline="0">
              <a:solidFill>
                <a:srgbClr val="000000"/>
              </a:solidFill>
              <a:latin typeface="PT Sans Narrow"/>
              <a:cs typeface="Arial"/>
            </a:rPr>
            <a:t>Select the factor below to see which questions relate to your result</a:t>
          </a:r>
        </a:p>
      </xdr:txBody>
    </xdr:sp>
    <xdr:clientData/>
  </xdr:twoCellAnchor>
  <xdr:twoCellAnchor>
    <xdr:from>
      <xdr:col>0</xdr:col>
      <xdr:colOff>57150</xdr:colOff>
      <xdr:row>0</xdr:row>
      <xdr:rowOff>66675</xdr:rowOff>
    </xdr:from>
    <xdr:to>
      <xdr:col>17</xdr:col>
      <xdr:colOff>99332</xdr:colOff>
      <xdr:row>148</xdr:row>
      <xdr:rowOff>9525</xdr:rowOff>
    </xdr:to>
    <xdr:sp macro="" textlink="">
      <xdr:nvSpPr>
        <xdr:cNvPr id="5" name="Rounded Rectangle 4"/>
        <xdr:cNvSpPr/>
      </xdr:nvSpPr>
      <xdr:spPr bwMode="auto">
        <a:xfrm>
          <a:off x="57150" y="66675"/>
          <a:ext cx="12881882" cy="25774650"/>
        </a:xfrm>
        <a:prstGeom prst="roundRect">
          <a:avLst/>
        </a:prstGeom>
        <a:noFill/>
        <a:ln w="25400">
          <a:solidFill>
            <a:schemeClr val="tx1"/>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13</xdr:row>
          <xdr:rowOff>361950</xdr:rowOff>
        </xdr:from>
        <xdr:to>
          <xdr:col>10</xdr:col>
          <xdr:colOff>28575</xdr:colOff>
          <xdr:row>14</xdr:row>
          <xdr:rowOff>219075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9525</xdr:rowOff>
        </xdr:from>
        <xdr:to>
          <xdr:col>10</xdr:col>
          <xdr:colOff>28575</xdr:colOff>
          <xdr:row>15</xdr:row>
          <xdr:rowOff>219075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28575</xdr:colOff>
          <xdr:row>16</xdr:row>
          <xdr:rowOff>219075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10</xdr:col>
          <xdr:colOff>28575</xdr:colOff>
          <xdr:row>17</xdr:row>
          <xdr:rowOff>219075</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18</xdr:row>
          <xdr:rowOff>9525</xdr:rowOff>
        </xdr:from>
        <xdr:to>
          <xdr:col>10</xdr:col>
          <xdr:colOff>28575</xdr:colOff>
          <xdr:row>18</xdr:row>
          <xdr:rowOff>219075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28575</xdr:colOff>
          <xdr:row>19</xdr:row>
          <xdr:rowOff>219075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9525</xdr:rowOff>
        </xdr:from>
        <xdr:to>
          <xdr:col>10</xdr:col>
          <xdr:colOff>28575</xdr:colOff>
          <xdr:row>20</xdr:row>
          <xdr:rowOff>219075</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21</xdr:row>
          <xdr:rowOff>9525</xdr:rowOff>
        </xdr:from>
        <xdr:to>
          <xdr:col>10</xdr:col>
          <xdr:colOff>28575</xdr:colOff>
          <xdr:row>21</xdr:row>
          <xdr:rowOff>219075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9525</xdr:rowOff>
        </xdr:from>
        <xdr:to>
          <xdr:col>10</xdr:col>
          <xdr:colOff>28575</xdr:colOff>
          <xdr:row>22</xdr:row>
          <xdr:rowOff>219075</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9525</xdr:rowOff>
        </xdr:from>
        <xdr:to>
          <xdr:col>10</xdr:col>
          <xdr:colOff>28575</xdr:colOff>
          <xdr:row>23</xdr:row>
          <xdr:rowOff>219075</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9525</xdr:rowOff>
        </xdr:from>
        <xdr:to>
          <xdr:col>10</xdr:col>
          <xdr:colOff>28575</xdr:colOff>
          <xdr:row>24</xdr:row>
          <xdr:rowOff>219075</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9525</xdr:rowOff>
        </xdr:from>
        <xdr:to>
          <xdr:col>10</xdr:col>
          <xdr:colOff>28575</xdr:colOff>
          <xdr:row>25</xdr:row>
          <xdr:rowOff>219075</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19050</xdr:rowOff>
        </xdr:from>
        <xdr:to>
          <xdr:col>10</xdr:col>
          <xdr:colOff>28575</xdr:colOff>
          <xdr:row>26</xdr:row>
          <xdr:rowOff>228600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9525</xdr:rowOff>
        </xdr:from>
        <xdr:to>
          <xdr:col>10</xdr:col>
          <xdr:colOff>28575</xdr:colOff>
          <xdr:row>27</xdr:row>
          <xdr:rowOff>219075</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10</xdr:col>
          <xdr:colOff>28575</xdr:colOff>
          <xdr:row>28</xdr:row>
          <xdr:rowOff>219075</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9525</xdr:rowOff>
        </xdr:from>
        <xdr:to>
          <xdr:col>10</xdr:col>
          <xdr:colOff>28575</xdr:colOff>
          <xdr:row>29</xdr:row>
          <xdr:rowOff>219075</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28575</xdr:colOff>
          <xdr:row>30</xdr:row>
          <xdr:rowOff>219075</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9525</xdr:rowOff>
        </xdr:from>
        <xdr:to>
          <xdr:col>10</xdr:col>
          <xdr:colOff>28575</xdr:colOff>
          <xdr:row>31</xdr:row>
          <xdr:rowOff>219075</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9525</xdr:rowOff>
        </xdr:from>
        <xdr:to>
          <xdr:col>10</xdr:col>
          <xdr:colOff>28575</xdr:colOff>
          <xdr:row>32</xdr:row>
          <xdr:rowOff>219075</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9525</xdr:rowOff>
        </xdr:from>
        <xdr:to>
          <xdr:col>10</xdr:col>
          <xdr:colOff>28575</xdr:colOff>
          <xdr:row>33</xdr:row>
          <xdr:rowOff>219075</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9525</xdr:rowOff>
        </xdr:from>
        <xdr:to>
          <xdr:col>10</xdr:col>
          <xdr:colOff>28575</xdr:colOff>
          <xdr:row>34</xdr:row>
          <xdr:rowOff>219075</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0</xdr:rowOff>
        </xdr:from>
        <xdr:to>
          <xdr:col>10</xdr:col>
          <xdr:colOff>28575</xdr:colOff>
          <xdr:row>35</xdr:row>
          <xdr:rowOff>209550</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9525</xdr:rowOff>
        </xdr:from>
        <xdr:to>
          <xdr:col>10</xdr:col>
          <xdr:colOff>28575</xdr:colOff>
          <xdr:row>36</xdr:row>
          <xdr:rowOff>219075</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9525</xdr:rowOff>
        </xdr:from>
        <xdr:to>
          <xdr:col>10</xdr:col>
          <xdr:colOff>28575</xdr:colOff>
          <xdr:row>37</xdr:row>
          <xdr:rowOff>219075</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38</xdr:row>
          <xdr:rowOff>9525</xdr:rowOff>
        </xdr:from>
        <xdr:to>
          <xdr:col>10</xdr:col>
          <xdr:colOff>28575</xdr:colOff>
          <xdr:row>38</xdr:row>
          <xdr:rowOff>219075</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1485900</xdr:colOff>
          <xdr:row>37</xdr:row>
          <xdr:rowOff>19050</xdr:rowOff>
        </xdr:from>
        <xdr:to>
          <xdr:col>14</xdr:col>
          <xdr:colOff>447675</xdr:colOff>
          <xdr:row>37</xdr:row>
          <xdr:rowOff>228600</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twoCellAnchor editAs="oneCell">
    <xdr:from>
      <xdr:col>10</xdr:col>
      <xdr:colOff>533400</xdr:colOff>
      <xdr:row>1</xdr:row>
      <xdr:rowOff>0</xdr:rowOff>
    </xdr:from>
    <xdr:to>
      <xdr:col>12</xdr:col>
      <xdr:colOff>276225</xdr:colOff>
      <xdr:row>1</xdr:row>
      <xdr:rowOff>306070</xdr:rowOff>
    </xdr:to>
    <xdr:pic>
      <xdr:nvPicPr>
        <xdr:cNvPr id="33" name="Picture 32" descr="F:\Mindshop\Administration\Graphics\Mindshop Logos\2015 logo Mindshop\powerebymindshop\PoweredbyMindshopBlackTransparent.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05725" y="247650"/>
          <a:ext cx="1333500" cy="3060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12"/>
  <sheetViews>
    <sheetView showGridLines="0" showRowColHeaders="0" tabSelected="1" workbookViewId="0">
      <selection activeCell="D11" sqref="D11:F11"/>
    </sheetView>
  </sheetViews>
  <sheetFormatPr defaultRowHeight="19.5" customHeight="1" x14ac:dyDescent="0.2"/>
  <cols>
    <col min="1" max="1" width="9.140625" style="7"/>
    <col min="2" max="2" width="5" style="7" customWidth="1"/>
    <col min="3" max="3" width="8.28515625" style="7" customWidth="1"/>
    <col min="4" max="4" width="6.7109375" style="7" customWidth="1"/>
    <col min="5" max="5" width="9.7109375" style="7" customWidth="1"/>
    <col min="6" max="6" width="31.28515625" style="7" customWidth="1"/>
    <col min="7" max="8" width="6" style="7" customWidth="1"/>
    <col min="9" max="9" width="7.7109375" style="7" customWidth="1"/>
    <col min="10" max="10" width="17.7109375" style="7" customWidth="1"/>
    <col min="11" max="11" width="19.7109375" style="7" customWidth="1"/>
    <col min="12" max="12" width="4.140625" style="7" customWidth="1"/>
    <col min="13" max="13" width="24" style="7" customWidth="1"/>
    <col min="14" max="14" width="9.7109375" style="7" customWidth="1"/>
    <col min="15" max="16384" width="9.140625" style="7"/>
  </cols>
  <sheetData>
    <row r="1" spans="2:18" s="13" customFormat="1" ht="19.5" customHeight="1" x14ac:dyDescent="0.2">
      <c r="B1" s="11"/>
      <c r="C1" s="12"/>
      <c r="D1" s="12"/>
      <c r="E1" s="12"/>
      <c r="F1" s="12"/>
      <c r="G1" s="12"/>
      <c r="H1" s="12"/>
      <c r="I1" s="12"/>
      <c r="J1" s="12"/>
      <c r="K1" s="12"/>
      <c r="L1" s="12"/>
      <c r="M1" s="12"/>
      <c r="N1" s="12"/>
      <c r="O1" s="12"/>
      <c r="P1" s="12"/>
      <c r="Q1" s="12"/>
      <c r="R1" s="12"/>
    </row>
    <row r="2" spans="2:18" ht="27.75" customHeight="1" x14ac:dyDescent="0.2">
      <c r="B2" s="94" t="s">
        <v>17</v>
      </c>
      <c r="C2" s="94"/>
      <c r="D2" s="94"/>
      <c r="E2" s="94"/>
      <c r="F2" s="94"/>
      <c r="G2" s="94"/>
      <c r="H2" s="94"/>
      <c r="I2" s="94"/>
      <c r="J2" s="14" t="s">
        <v>63</v>
      </c>
      <c r="K2" s="15"/>
      <c r="L2" s="15"/>
      <c r="M2" s="15"/>
      <c r="N2" s="15"/>
      <c r="O2" s="8"/>
      <c r="P2" s="8"/>
      <c r="Q2" s="8"/>
      <c r="R2" s="8"/>
    </row>
    <row r="3" spans="2:18" ht="19.5" customHeight="1" x14ac:dyDescent="0.2">
      <c r="B3" s="16"/>
      <c r="C3" s="16"/>
      <c r="D3" s="16"/>
      <c r="E3" s="16"/>
      <c r="F3" s="16"/>
      <c r="G3" s="16"/>
      <c r="H3" s="16"/>
      <c r="I3" s="16"/>
      <c r="J3" s="14"/>
      <c r="K3" s="15"/>
      <c r="L3" s="15"/>
      <c r="M3" s="15"/>
      <c r="N3" s="15"/>
      <c r="O3" s="8"/>
      <c r="P3" s="8"/>
      <c r="Q3" s="8"/>
      <c r="R3" s="8"/>
    </row>
    <row r="4" spans="2:18" ht="19.5" customHeight="1" x14ac:dyDescent="0.2">
      <c r="B4" s="8"/>
      <c r="C4" s="8"/>
      <c r="D4" s="8"/>
      <c r="E4" s="8"/>
      <c r="F4" s="8"/>
      <c r="G4" s="8"/>
      <c r="H4" s="8"/>
      <c r="I4" s="8"/>
      <c r="J4" s="8"/>
      <c r="K4" s="8"/>
      <c r="L4" s="8"/>
      <c r="M4" s="8"/>
      <c r="N4" s="8"/>
      <c r="O4" s="8"/>
      <c r="P4" s="8"/>
      <c r="Q4" s="8"/>
      <c r="R4" s="8"/>
    </row>
    <row r="5" spans="2:18" ht="19.5" customHeight="1" x14ac:dyDescent="0.2">
      <c r="B5" s="8"/>
      <c r="C5" s="17" t="s">
        <v>59</v>
      </c>
      <c r="D5" s="18"/>
      <c r="E5" s="18"/>
      <c r="F5" s="18"/>
      <c r="G5" s="18"/>
      <c r="H5" s="18"/>
      <c r="I5" s="8"/>
      <c r="J5" s="8"/>
      <c r="K5" s="8"/>
      <c r="L5" s="8"/>
      <c r="M5" s="8"/>
      <c r="N5" s="8"/>
      <c r="O5" s="8"/>
      <c r="P5" s="8"/>
      <c r="Q5" s="8"/>
      <c r="R5" s="8"/>
    </row>
    <row r="6" spans="2:18" ht="19.5" customHeight="1" x14ac:dyDescent="0.2">
      <c r="B6" s="8"/>
      <c r="C6" s="17" t="s">
        <v>60</v>
      </c>
      <c r="D6" s="18"/>
      <c r="E6" s="18"/>
      <c r="F6" s="18"/>
      <c r="G6" s="18"/>
      <c r="H6" s="18"/>
      <c r="I6" s="8"/>
      <c r="J6" s="8"/>
      <c r="K6" s="8"/>
      <c r="L6" s="8"/>
      <c r="M6" s="8"/>
      <c r="N6" s="8"/>
      <c r="O6" s="8"/>
      <c r="P6" s="8"/>
      <c r="Q6" s="8"/>
      <c r="R6" s="8"/>
    </row>
    <row r="7" spans="2:18" ht="19.5" customHeight="1" x14ac:dyDescent="0.2">
      <c r="B7" s="8"/>
      <c r="C7" s="17" t="s">
        <v>62</v>
      </c>
      <c r="D7" s="18"/>
      <c r="E7" s="18"/>
      <c r="F7" s="18"/>
      <c r="G7" s="18"/>
      <c r="H7" s="18"/>
      <c r="I7" s="8"/>
      <c r="J7" s="8"/>
      <c r="K7" s="8"/>
      <c r="L7" s="8"/>
      <c r="M7" s="8"/>
      <c r="N7" s="8"/>
      <c r="O7" s="8"/>
      <c r="P7" s="8"/>
      <c r="Q7" s="8"/>
      <c r="R7" s="8"/>
    </row>
    <row r="8" spans="2:18" ht="19.5" customHeight="1" x14ac:dyDescent="0.2">
      <c r="B8" s="8"/>
      <c r="C8" s="17" t="s">
        <v>61</v>
      </c>
      <c r="D8" s="18"/>
      <c r="E8" s="18"/>
      <c r="F8" s="18"/>
      <c r="G8" s="18"/>
      <c r="H8" s="18"/>
      <c r="I8" s="8"/>
      <c r="J8" s="8"/>
      <c r="K8" s="8"/>
      <c r="L8" s="8"/>
      <c r="M8" s="8"/>
      <c r="N8" s="8"/>
      <c r="O8" s="8"/>
      <c r="P8" s="8"/>
      <c r="Q8" s="8"/>
      <c r="R8" s="8"/>
    </row>
    <row r="9" spans="2:18" ht="19.5" customHeight="1" x14ac:dyDescent="0.2">
      <c r="B9" s="8"/>
      <c r="C9" s="17"/>
      <c r="D9" s="18"/>
      <c r="E9" s="18"/>
      <c r="F9" s="18"/>
      <c r="G9" s="18"/>
      <c r="H9" s="18"/>
      <c r="I9" s="8"/>
      <c r="J9" s="8"/>
      <c r="K9" s="8"/>
      <c r="L9" s="8"/>
      <c r="M9" s="8"/>
      <c r="N9" s="8"/>
      <c r="O9" s="8"/>
      <c r="P9" s="8"/>
      <c r="Q9" s="8"/>
      <c r="R9" s="8"/>
    </row>
    <row r="10" spans="2:18" ht="19.5" customHeight="1" x14ac:dyDescent="0.2">
      <c r="B10" s="8"/>
      <c r="C10" s="8"/>
      <c r="D10" s="8"/>
      <c r="E10" s="8"/>
      <c r="F10" s="8"/>
      <c r="G10" s="8"/>
      <c r="H10" s="8"/>
      <c r="I10" s="8"/>
      <c r="J10" s="8"/>
      <c r="K10" s="8"/>
      <c r="L10" s="8"/>
      <c r="M10" s="8"/>
      <c r="N10" s="8"/>
      <c r="O10" s="8"/>
      <c r="P10" s="8"/>
      <c r="Q10" s="8"/>
      <c r="R10" s="8"/>
    </row>
    <row r="11" spans="2:18" ht="19.5" customHeight="1" x14ac:dyDescent="0.2">
      <c r="B11" s="8"/>
      <c r="C11" s="5" t="s">
        <v>64</v>
      </c>
      <c r="D11" s="93"/>
      <c r="E11" s="93"/>
      <c r="F11" s="93"/>
      <c r="G11" s="6"/>
      <c r="H11" s="5" t="s">
        <v>5</v>
      </c>
      <c r="I11" s="92"/>
      <c r="J11" s="92"/>
      <c r="K11" s="9"/>
      <c r="L11" s="10"/>
      <c r="M11" s="8"/>
      <c r="N11" s="8"/>
      <c r="O11" s="8"/>
      <c r="P11" s="8"/>
      <c r="Q11" s="8"/>
      <c r="R11" s="8"/>
    </row>
    <row r="12" spans="2:18" ht="19.5" customHeight="1" x14ac:dyDescent="0.2">
      <c r="B12" s="8"/>
      <c r="C12" s="5"/>
      <c r="D12" s="19"/>
      <c r="E12" s="19"/>
      <c r="F12" s="19"/>
      <c r="G12" s="6"/>
      <c r="H12" s="5"/>
      <c r="I12" s="20"/>
      <c r="J12" s="20"/>
      <c r="K12" s="9"/>
      <c r="L12" s="10"/>
      <c r="M12" s="8"/>
      <c r="N12" s="8"/>
      <c r="O12" s="8"/>
      <c r="P12" s="8"/>
      <c r="Q12" s="8"/>
      <c r="R12" s="8"/>
    </row>
    <row r="13" spans="2:18" ht="19.5" customHeight="1" thickBot="1" x14ac:dyDescent="0.25">
      <c r="B13" s="21"/>
      <c r="C13" s="21"/>
      <c r="D13" s="21"/>
      <c r="E13" s="21"/>
      <c r="F13" s="21"/>
      <c r="G13" s="21"/>
      <c r="H13" s="21"/>
      <c r="I13" s="22"/>
      <c r="J13" s="23"/>
      <c r="K13" s="23"/>
      <c r="L13" s="23"/>
      <c r="M13" s="24"/>
      <c r="N13" s="21"/>
      <c r="O13" s="21"/>
      <c r="P13" s="21"/>
      <c r="Q13" s="21"/>
      <c r="R13" s="21"/>
    </row>
    <row r="14" spans="2:18" ht="19.5" customHeight="1" thickBot="1" x14ac:dyDescent="0.25">
      <c r="B14" s="1" t="s">
        <v>53</v>
      </c>
      <c r="C14" s="2"/>
      <c r="D14" s="2"/>
      <c r="E14" s="2"/>
      <c r="F14" s="2"/>
      <c r="G14" s="2"/>
      <c r="H14" s="2"/>
      <c r="I14" s="2"/>
      <c r="J14" s="3"/>
      <c r="K14" s="4" t="s">
        <v>14</v>
      </c>
      <c r="L14" s="25"/>
      <c r="M14" s="25"/>
      <c r="N14" s="26"/>
      <c r="O14" s="26"/>
      <c r="P14" s="21"/>
      <c r="Q14" s="21"/>
      <c r="R14" s="21"/>
    </row>
    <row r="15" spans="2:18" ht="19.5" customHeight="1" x14ac:dyDescent="0.2">
      <c r="B15" s="27">
        <v>1</v>
      </c>
      <c r="C15" s="28" t="s">
        <v>18</v>
      </c>
      <c r="D15" s="29"/>
      <c r="E15" s="29"/>
      <c r="F15" s="29"/>
      <c r="G15" s="29"/>
      <c r="H15" s="29"/>
      <c r="I15" s="30"/>
      <c r="J15" s="31">
        <v>1</v>
      </c>
      <c r="K15" s="32" t="str">
        <f>IF(J15=1,"",J15-7)</f>
        <v/>
      </c>
      <c r="L15" s="33"/>
      <c r="N15" s="21"/>
      <c r="O15" s="26"/>
      <c r="P15" s="21"/>
      <c r="Q15" s="21"/>
      <c r="R15" s="21"/>
    </row>
    <row r="16" spans="2:18" ht="19.5" customHeight="1" x14ac:dyDescent="0.2">
      <c r="B16" s="34">
        <f t="shared" ref="B16:B39" si="0">B15+1</f>
        <v>2</v>
      </c>
      <c r="C16" s="35" t="s">
        <v>55</v>
      </c>
      <c r="D16" s="36"/>
      <c r="E16" s="36"/>
      <c r="F16" s="36"/>
      <c r="G16" s="36"/>
      <c r="H16" s="36"/>
      <c r="I16" s="37"/>
      <c r="J16" s="38">
        <v>1</v>
      </c>
      <c r="K16" s="39" t="str">
        <f t="shared" ref="K16:K39" si="1">IF(J16=1,"",J16-7)</f>
        <v/>
      </c>
      <c r="L16" s="33"/>
      <c r="M16" s="40"/>
      <c r="N16" s="21"/>
      <c r="O16" s="26"/>
      <c r="P16" s="21"/>
      <c r="Q16" s="21"/>
      <c r="R16" s="21"/>
    </row>
    <row r="17" spans="2:18" ht="19.5" customHeight="1" x14ac:dyDescent="0.2">
      <c r="B17" s="34">
        <f t="shared" si="0"/>
        <v>3</v>
      </c>
      <c r="C17" s="35" t="s">
        <v>58</v>
      </c>
      <c r="D17" s="36"/>
      <c r="E17" s="36"/>
      <c r="F17" s="36"/>
      <c r="G17" s="36"/>
      <c r="H17" s="36"/>
      <c r="I17" s="37"/>
      <c r="J17" s="38">
        <v>1</v>
      </c>
      <c r="K17" s="39" t="str">
        <f t="shared" si="1"/>
        <v/>
      </c>
      <c r="L17" s="33"/>
      <c r="M17" s="21"/>
      <c r="N17" s="21"/>
      <c r="O17" s="26"/>
      <c r="P17" s="21"/>
      <c r="Q17" s="21"/>
      <c r="R17" s="21"/>
    </row>
    <row r="18" spans="2:18" ht="19.5" customHeight="1" x14ac:dyDescent="0.2">
      <c r="B18" s="34">
        <f t="shared" si="0"/>
        <v>4</v>
      </c>
      <c r="C18" s="35" t="s">
        <v>56</v>
      </c>
      <c r="D18" s="36"/>
      <c r="E18" s="36"/>
      <c r="F18" s="36"/>
      <c r="G18" s="36"/>
      <c r="H18" s="36"/>
      <c r="I18" s="37"/>
      <c r="J18" s="38">
        <v>1</v>
      </c>
      <c r="K18" s="39" t="str">
        <f t="shared" si="1"/>
        <v/>
      </c>
      <c r="L18" s="33"/>
      <c r="M18" s="41" t="s">
        <v>2</v>
      </c>
      <c r="N18" s="42"/>
      <c r="O18" s="26"/>
      <c r="P18" s="21"/>
      <c r="Q18" s="21"/>
      <c r="R18" s="21"/>
    </row>
    <row r="19" spans="2:18" ht="19.5" customHeight="1" x14ac:dyDescent="0.2">
      <c r="B19" s="34">
        <f t="shared" si="0"/>
        <v>5</v>
      </c>
      <c r="C19" s="35" t="s">
        <v>19</v>
      </c>
      <c r="D19" s="36"/>
      <c r="E19" s="36"/>
      <c r="F19" s="36"/>
      <c r="G19" s="36"/>
      <c r="H19" s="36"/>
      <c r="I19" s="37"/>
      <c r="J19" s="38">
        <v>1</v>
      </c>
      <c r="K19" s="39" t="str">
        <f t="shared" si="1"/>
        <v/>
      </c>
      <c r="L19" s="33"/>
      <c r="M19" s="41" t="s">
        <v>3</v>
      </c>
      <c r="N19" s="43"/>
      <c r="O19" s="26"/>
      <c r="P19" s="21"/>
      <c r="Q19" s="21"/>
      <c r="R19" s="21"/>
    </row>
    <row r="20" spans="2:18" ht="19.5" customHeight="1" x14ac:dyDescent="0.2">
      <c r="B20" s="34">
        <f t="shared" si="0"/>
        <v>6</v>
      </c>
      <c r="C20" s="35" t="s">
        <v>20</v>
      </c>
      <c r="D20" s="36"/>
      <c r="E20" s="36"/>
      <c r="F20" s="36"/>
      <c r="G20" s="36"/>
      <c r="H20" s="36"/>
      <c r="I20" s="37"/>
      <c r="J20" s="38">
        <v>1</v>
      </c>
      <c r="K20" s="39" t="str">
        <f t="shared" si="1"/>
        <v/>
      </c>
      <c r="L20" s="33"/>
      <c r="M20" s="41" t="s">
        <v>4</v>
      </c>
      <c r="N20" s="44"/>
      <c r="O20" s="26"/>
      <c r="P20" s="21"/>
      <c r="Q20" s="21"/>
      <c r="R20" s="21"/>
    </row>
    <row r="21" spans="2:18" ht="19.5" customHeight="1" thickBot="1" x14ac:dyDescent="0.25">
      <c r="B21" s="34">
        <f t="shared" si="0"/>
        <v>7</v>
      </c>
      <c r="C21" s="35" t="s">
        <v>21</v>
      </c>
      <c r="D21" s="36"/>
      <c r="E21" s="36"/>
      <c r="F21" s="36"/>
      <c r="G21" s="36"/>
      <c r="H21" s="36"/>
      <c r="I21" s="37"/>
      <c r="J21" s="38">
        <v>1</v>
      </c>
      <c r="K21" s="39" t="str">
        <f t="shared" si="1"/>
        <v/>
      </c>
      <c r="L21" s="33"/>
      <c r="M21" s="21"/>
      <c r="N21" s="21"/>
      <c r="O21" s="26"/>
      <c r="P21" s="21"/>
      <c r="Q21" s="21"/>
      <c r="R21" s="21"/>
    </row>
    <row r="22" spans="2:18" ht="19.5" customHeight="1" thickBot="1" x14ac:dyDescent="0.25">
      <c r="B22" s="34">
        <f t="shared" si="0"/>
        <v>8</v>
      </c>
      <c r="C22" s="35" t="s">
        <v>22</v>
      </c>
      <c r="D22" s="36"/>
      <c r="E22" s="36"/>
      <c r="F22" s="36"/>
      <c r="G22" s="36"/>
      <c r="H22" s="36"/>
      <c r="I22" s="37"/>
      <c r="J22" s="38">
        <v>1</v>
      </c>
      <c r="K22" s="39" t="str">
        <f t="shared" si="1"/>
        <v/>
      </c>
      <c r="L22" s="33"/>
      <c r="M22" s="90" t="s">
        <v>49</v>
      </c>
      <c r="N22" s="91"/>
      <c r="O22" s="26"/>
      <c r="P22" s="21"/>
      <c r="Q22" s="21"/>
      <c r="R22" s="21"/>
    </row>
    <row r="23" spans="2:18" ht="19.5" customHeight="1" thickBot="1" x14ac:dyDescent="0.25">
      <c r="B23" s="34">
        <f t="shared" si="0"/>
        <v>9</v>
      </c>
      <c r="C23" s="35" t="s">
        <v>23</v>
      </c>
      <c r="D23" s="36"/>
      <c r="E23" s="36"/>
      <c r="F23" s="36"/>
      <c r="G23" s="36"/>
      <c r="H23" s="36"/>
      <c r="I23" s="37"/>
      <c r="J23" s="38">
        <v>1</v>
      </c>
      <c r="K23" s="39" t="str">
        <f t="shared" si="1"/>
        <v/>
      </c>
      <c r="L23" s="33"/>
      <c r="M23" s="26"/>
      <c r="N23" s="40"/>
      <c r="O23" s="26"/>
      <c r="P23" s="21"/>
      <c r="Q23" s="21"/>
      <c r="R23" s="21"/>
    </row>
    <row r="24" spans="2:18" ht="19.5" customHeight="1" thickBot="1" x14ac:dyDescent="0.25">
      <c r="B24" s="34">
        <f t="shared" si="0"/>
        <v>10</v>
      </c>
      <c r="C24" s="35" t="s">
        <v>24</v>
      </c>
      <c r="D24" s="36"/>
      <c r="E24" s="36"/>
      <c r="F24" s="36"/>
      <c r="G24" s="36"/>
      <c r="H24" s="36"/>
      <c r="I24" s="37"/>
      <c r="J24" s="38">
        <v>1</v>
      </c>
      <c r="K24" s="39" t="str">
        <f t="shared" si="1"/>
        <v/>
      </c>
      <c r="L24" s="33"/>
      <c r="M24" s="45" t="s">
        <v>39</v>
      </c>
      <c r="N24" s="46">
        <f t="shared" ref="N24:N33" si="2">D93</f>
        <v>-6</v>
      </c>
      <c r="O24" s="26"/>
      <c r="P24" s="21"/>
      <c r="Q24" s="21"/>
      <c r="R24" s="21"/>
    </row>
    <row r="25" spans="2:18" ht="19.5" customHeight="1" thickBot="1" x14ac:dyDescent="0.25">
      <c r="B25" s="34">
        <f t="shared" si="0"/>
        <v>11</v>
      </c>
      <c r="C25" s="35" t="s">
        <v>25</v>
      </c>
      <c r="D25" s="36"/>
      <c r="E25" s="36"/>
      <c r="F25" s="36"/>
      <c r="G25" s="36"/>
      <c r="H25" s="36"/>
      <c r="I25" s="37"/>
      <c r="J25" s="38">
        <v>1</v>
      </c>
      <c r="K25" s="39" t="str">
        <f t="shared" si="1"/>
        <v/>
      </c>
      <c r="L25" s="33"/>
      <c r="M25" s="47" t="s">
        <v>40</v>
      </c>
      <c r="N25" s="46">
        <f t="shared" si="2"/>
        <v>-6</v>
      </c>
      <c r="O25" s="48"/>
      <c r="P25" s="21"/>
      <c r="Q25" s="21"/>
      <c r="R25" s="21"/>
    </row>
    <row r="26" spans="2:18" ht="19.5" customHeight="1" thickBot="1" x14ac:dyDescent="0.25">
      <c r="B26" s="34">
        <f t="shared" si="0"/>
        <v>12</v>
      </c>
      <c r="C26" s="35" t="s">
        <v>26</v>
      </c>
      <c r="D26" s="36"/>
      <c r="E26" s="36"/>
      <c r="F26" s="36"/>
      <c r="G26" s="36"/>
      <c r="H26" s="36"/>
      <c r="I26" s="37"/>
      <c r="J26" s="38">
        <v>1</v>
      </c>
      <c r="K26" s="39" t="str">
        <f t="shared" si="1"/>
        <v/>
      </c>
      <c r="L26" s="33"/>
      <c r="M26" s="47" t="s">
        <v>41</v>
      </c>
      <c r="N26" s="46">
        <f t="shared" si="2"/>
        <v>-6</v>
      </c>
      <c r="O26" s="26"/>
      <c r="P26" s="21"/>
      <c r="Q26" s="21"/>
      <c r="R26" s="21"/>
    </row>
    <row r="27" spans="2:18" ht="19.5" customHeight="1" thickBot="1" x14ac:dyDescent="0.25">
      <c r="B27" s="34">
        <f t="shared" si="0"/>
        <v>13</v>
      </c>
      <c r="C27" s="49" t="s">
        <v>27</v>
      </c>
      <c r="D27" s="50"/>
      <c r="E27" s="50"/>
      <c r="F27" s="50"/>
      <c r="G27" s="50"/>
      <c r="H27" s="50"/>
      <c r="I27" s="51"/>
      <c r="J27" s="38">
        <v>1</v>
      </c>
      <c r="K27" s="39" t="str">
        <f t="shared" si="1"/>
        <v/>
      </c>
      <c r="L27" s="33"/>
      <c r="M27" s="47" t="s">
        <v>42</v>
      </c>
      <c r="N27" s="46">
        <f t="shared" si="2"/>
        <v>-6</v>
      </c>
      <c r="O27" s="26"/>
      <c r="P27" s="21"/>
      <c r="Q27" s="21"/>
      <c r="R27" s="21"/>
    </row>
    <row r="28" spans="2:18" ht="19.5" customHeight="1" thickBot="1" x14ac:dyDescent="0.25">
      <c r="B28" s="34">
        <f t="shared" si="0"/>
        <v>14</v>
      </c>
      <c r="C28" s="52" t="s">
        <v>28</v>
      </c>
      <c r="D28" s="53"/>
      <c r="E28" s="53"/>
      <c r="F28" s="53"/>
      <c r="G28" s="53"/>
      <c r="H28" s="53"/>
      <c r="I28" s="54"/>
      <c r="J28" s="38">
        <v>1</v>
      </c>
      <c r="K28" s="39" t="str">
        <f t="shared" si="1"/>
        <v/>
      </c>
      <c r="L28" s="33"/>
      <c r="M28" s="47" t="s">
        <v>43</v>
      </c>
      <c r="N28" s="46">
        <f t="shared" si="2"/>
        <v>-6</v>
      </c>
      <c r="O28" s="26"/>
      <c r="P28" s="21"/>
      <c r="Q28" s="21"/>
      <c r="R28" s="21"/>
    </row>
    <row r="29" spans="2:18" ht="19.5" customHeight="1" thickBot="1" x14ac:dyDescent="0.25">
      <c r="B29" s="34">
        <f t="shared" si="0"/>
        <v>15</v>
      </c>
      <c r="C29" s="52" t="s">
        <v>29</v>
      </c>
      <c r="D29" s="53"/>
      <c r="E29" s="53"/>
      <c r="F29" s="53"/>
      <c r="G29" s="53"/>
      <c r="H29" s="53"/>
      <c r="I29" s="54"/>
      <c r="J29" s="38">
        <v>1</v>
      </c>
      <c r="K29" s="39" t="str">
        <f t="shared" si="1"/>
        <v/>
      </c>
      <c r="L29" s="33"/>
      <c r="M29" s="47" t="s">
        <v>44</v>
      </c>
      <c r="N29" s="46">
        <f t="shared" si="2"/>
        <v>-6</v>
      </c>
      <c r="O29" s="26"/>
      <c r="P29" s="21"/>
      <c r="Q29" s="21"/>
      <c r="R29" s="21"/>
    </row>
    <row r="30" spans="2:18" ht="19.5" customHeight="1" thickBot="1" x14ac:dyDescent="0.25">
      <c r="B30" s="34">
        <f t="shared" si="0"/>
        <v>16</v>
      </c>
      <c r="C30" s="52" t="s">
        <v>30</v>
      </c>
      <c r="D30" s="53"/>
      <c r="E30" s="53"/>
      <c r="F30" s="53"/>
      <c r="G30" s="53"/>
      <c r="H30" s="53"/>
      <c r="I30" s="54"/>
      <c r="J30" s="38">
        <v>1</v>
      </c>
      <c r="K30" s="39" t="str">
        <f t="shared" si="1"/>
        <v/>
      </c>
      <c r="L30" s="33"/>
      <c r="M30" s="47" t="s">
        <v>45</v>
      </c>
      <c r="N30" s="46">
        <f t="shared" si="2"/>
        <v>-6</v>
      </c>
      <c r="O30" s="26"/>
      <c r="P30" s="21"/>
      <c r="Q30" s="21"/>
      <c r="R30" s="21"/>
    </row>
    <row r="31" spans="2:18" ht="19.5" customHeight="1" thickBot="1" x14ac:dyDescent="0.25">
      <c r="B31" s="34">
        <f t="shared" si="0"/>
        <v>17</v>
      </c>
      <c r="C31" s="52" t="s">
        <v>31</v>
      </c>
      <c r="D31" s="53"/>
      <c r="E31" s="53"/>
      <c r="F31" s="53"/>
      <c r="G31" s="53"/>
      <c r="H31" s="53"/>
      <c r="I31" s="54"/>
      <c r="J31" s="38">
        <v>1</v>
      </c>
      <c r="K31" s="39" t="str">
        <f t="shared" si="1"/>
        <v/>
      </c>
      <c r="L31" s="33"/>
      <c r="M31" s="47" t="s">
        <v>46</v>
      </c>
      <c r="N31" s="46">
        <f t="shared" si="2"/>
        <v>-6</v>
      </c>
      <c r="O31" s="26"/>
      <c r="P31" s="21"/>
      <c r="Q31" s="21"/>
      <c r="R31" s="21"/>
    </row>
    <row r="32" spans="2:18" ht="19.5" customHeight="1" thickBot="1" x14ac:dyDescent="0.25">
      <c r="B32" s="34">
        <f t="shared" si="0"/>
        <v>18</v>
      </c>
      <c r="C32" s="52" t="s">
        <v>32</v>
      </c>
      <c r="D32" s="53"/>
      <c r="E32" s="53"/>
      <c r="F32" s="53"/>
      <c r="G32" s="53"/>
      <c r="H32" s="53"/>
      <c r="I32" s="54"/>
      <c r="J32" s="38">
        <v>1</v>
      </c>
      <c r="K32" s="39" t="str">
        <f t="shared" si="1"/>
        <v/>
      </c>
      <c r="L32" s="33"/>
      <c r="M32" s="47" t="s">
        <v>47</v>
      </c>
      <c r="N32" s="46">
        <f t="shared" si="2"/>
        <v>-6</v>
      </c>
      <c r="O32" s="26"/>
      <c r="P32" s="21"/>
      <c r="Q32" s="21"/>
      <c r="R32" s="21"/>
    </row>
    <row r="33" spans="2:18" ht="19.5" customHeight="1" thickBot="1" x14ac:dyDescent="0.25">
      <c r="B33" s="34">
        <f t="shared" si="0"/>
        <v>19</v>
      </c>
      <c r="C33" s="52" t="s">
        <v>33</v>
      </c>
      <c r="D33" s="53"/>
      <c r="E33" s="53"/>
      <c r="F33" s="53"/>
      <c r="G33" s="53"/>
      <c r="H33" s="53"/>
      <c r="I33" s="54"/>
      <c r="J33" s="38">
        <v>1</v>
      </c>
      <c r="K33" s="39" t="str">
        <f t="shared" si="1"/>
        <v/>
      </c>
      <c r="L33" s="33"/>
      <c r="M33" s="55" t="s">
        <v>48</v>
      </c>
      <c r="N33" s="56">
        <f t="shared" si="2"/>
        <v>-6</v>
      </c>
      <c r="O33" s="26"/>
      <c r="P33" s="21"/>
      <c r="Q33" s="21"/>
      <c r="R33" s="21"/>
    </row>
    <row r="34" spans="2:18" ht="19.5" customHeight="1" x14ac:dyDescent="0.2">
      <c r="B34" s="34">
        <f t="shared" si="0"/>
        <v>20</v>
      </c>
      <c r="C34" s="52" t="s">
        <v>34</v>
      </c>
      <c r="D34" s="53"/>
      <c r="E34" s="53"/>
      <c r="F34" s="53"/>
      <c r="G34" s="53"/>
      <c r="H34" s="53"/>
      <c r="I34" s="54"/>
      <c r="J34" s="38">
        <v>1</v>
      </c>
      <c r="K34" s="39" t="str">
        <f t="shared" si="1"/>
        <v/>
      </c>
      <c r="L34" s="33"/>
      <c r="M34" s="21"/>
      <c r="N34" s="21"/>
      <c r="O34" s="26"/>
      <c r="P34" s="21"/>
      <c r="Q34" s="21"/>
      <c r="R34" s="21"/>
    </row>
    <row r="35" spans="2:18" ht="19.5" customHeight="1" x14ac:dyDescent="0.2">
      <c r="B35" s="34">
        <f t="shared" si="0"/>
        <v>21</v>
      </c>
      <c r="C35" s="52" t="s">
        <v>35</v>
      </c>
      <c r="D35" s="53"/>
      <c r="E35" s="53"/>
      <c r="F35" s="53"/>
      <c r="G35" s="53"/>
      <c r="H35" s="53"/>
      <c r="I35" s="54"/>
      <c r="J35" s="38">
        <v>1</v>
      </c>
      <c r="K35" s="39" t="str">
        <f t="shared" si="1"/>
        <v/>
      </c>
      <c r="L35" s="33"/>
      <c r="M35" s="21"/>
      <c r="N35" s="21"/>
      <c r="O35" s="26"/>
      <c r="P35" s="21"/>
      <c r="Q35" s="21"/>
      <c r="R35" s="21"/>
    </row>
    <row r="36" spans="2:18" ht="19.5" customHeight="1" x14ac:dyDescent="0.2">
      <c r="B36" s="34">
        <f t="shared" si="0"/>
        <v>22</v>
      </c>
      <c r="C36" s="52" t="s">
        <v>36</v>
      </c>
      <c r="D36" s="53"/>
      <c r="E36" s="53"/>
      <c r="F36" s="53"/>
      <c r="G36" s="53"/>
      <c r="H36" s="53"/>
      <c r="I36" s="54"/>
      <c r="J36" s="38">
        <v>1</v>
      </c>
      <c r="K36" s="39" t="str">
        <f t="shared" si="1"/>
        <v/>
      </c>
      <c r="L36" s="33"/>
      <c r="M36" s="21"/>
      <c r="N36" s="21"/>
      <c r="O36" s="26"/>
      <c r="P36" s="21"/>
      <c r="Q36" s="21"/>
      <c r="R36" s="21"/>
    </row>
    <row r="37" spans="2:18" ht="19.5" customHeight="1" x14ac:dyDescent="0.2">
      <c r="B37" s="34">
        <f t="shared" si="0"/>
        <v>23</v>
      </c>
      <c r="C37" s="52" t="s">
        <v>54</v>
      </c>
      <c r="D37" s="53"/>
      <c r="E37" s="53"/>
      <c r="F37" s="53"/>
      <c r="G37" s="53"/>
      <c r="H37" s="53"/>
      <c r="I37" s="54"/>
      <c r="J37" s="38">
        <v>1</v>
      </c>
      <c r="K37" s="39" t="str">
        <f t="shared" si="1"/>
        <v/>
      </c>
      <c r="L37" s="33"/>
      <c r="M37" s="21"/>
      <c r="N37" s="21"/>
      <c r="O37" s="26"/>
      <c r="P37" s="21"/>
      <c r="Q37" s="21"/>
      <c r="R37" s="21"/>
    </row>
    <row r="38" spans="2:18" ht="19.5" customHeight="1" x14ac:dyDescent="0.2">
      <c r="B38" s="34">
        <f t="shared" si="0"/>
        <v>24</v>
      </c>
      <c r="C38" s="52" t="s">
        <v>37</v>
      </c>
      <c r="D38" s="53"/>
      <c r="E38" s="53"/>
      <c r="F38" s="53"/>
      <c r="G38" s="53"/>
      <c r="H38" s="53"/>
      <c r="I38" s="54"/>
      <c r="J38" s="38">
        <v>1</v>
      </c>
      <c r="K38" s="39" t="str">
        <f t="shared" si="1"/>
        <v/>
      </c>
      <c r="L38" s="33"/>
      <c r="M38" s="57" t="s">
        <v>52</v>
      </c>
      <c r="N38" s="21"/>
      <c r="O38" s="26"/>
      <c r="P38" s="21"/>
      <c r="Q38" s="21"/>
      <c r="R38" s="21"/>
    </row>
    <row r="39" spans="2:18" ht="19.5" customHeight="1" thickBot="1" x14ac:dyDescent="0.25">
      <c r="B39" s="58">
        <f t="shared" si="0"/>
        <v>25</v>
      </c>
      <c r="C39" s="59" t="s">
        <v>38</v>
      </c>
      <c r="D39" s="60"/>
      <c r="E39" s="60"/>
      <c r="F39" s="60"/>
      <c r="G39" s="60"/>
      <c r="H39" s="60"/>
      <c r="I39" s="61"/>
      <c r="J39" s="62">
        <v>1</v>
      </c>
      <c r="K39" s="63" t="str">
        <f t="shared" si="1"/>
        <v/>
      </c>
      <c r="L39" s="33"/>
      <c r="N39" s="26"/>
      <c r="O39" s="26"/>
      <c r="P39" s="21"/>
      <c r="Q39" s="21"/>
      <c r="R39" s="21"/>
    </row>
    <row r="40" spans="2:18" ht="19.5" customHeight="1" x14ac:dyDescent="0.2">
      <c r="B40" s="40"/>
      <c r="C40" s="64"/>
      <c r="D40" s="26"/>
      <c r="E40" s="26"/>
      <c r="F40" s="26"/>
      <c r="G40" s="26"/>
      <c r="H40" s="26"/>
      <c r="I40" s="26"/>
      <c r="J40" s="65"/>
      <c r="K40" s="65"/>
      <c r="L40" s="26"/>
      <c r="M40" s="26"/>
      <c r="N40" s="26"/>
      <c r="O40" s="26"/>
      <c r="P40" s="21"/>
      <c r="Q40" s="21"/>
      <c r="R40" s="21"/>
    </row>
    <row r="41" spans="2:18" ht="19.5" customHeight="1" x14ac:dyDescent="0.2">
      <c r="B41" s="40"/>
      <c r="C41" s="64"/>
      <c r="D41" s="26"/>
      <c r="E41" s="26"/>
      <c r="F41" s="26"/>
      <c r="G41" s="26"/>
      <c r="H41" s="26"/>
      <c r="I41" s="26"/>
      <c r="J41" s="65"/>
      <c r="K41" s="65"/>
      <c r="L41" s="26"/>
      <c r="M41" s="26"/>
      <c r="N41" s="26"/>
      <c r="O41" s="26"/>
      <c r="P41" s="21"/>
      <c r="Q41" s="21"/>
      <c r="R41" s="21"/>
    </row>
    <row r="42" spans="2:18" ht="19.5" customHeight="1" x14ac:dyDescent="0.2">
      <c r="B42" s="40"/>
      <c r="C42" s="64"/>
      <c r="D42" s="26"/>
      <c r="E42" s="26"/>
      <c r="F42" s="26"/>
      <c r="G42" s="26"/>
      <c r="H42" s="26"/>
      <c r="I42" s="26"/>
      <c r="J42" s="65"/>
      <c r="K42" s="65"/>
      <c r="L42" s="26"/>
      <c r="M42" s="26"/>
      <c r="N42" s="26"/>
      <c r="O42" s="26"/>
      <c r="P42" s="21"/>
      <c r="Q42" s="21"/>
      <c r="R42" s="21"/>
    </row>
    <row r="43" spans="2:18" ht="19.5" customHeight="1" x14ac:dyDescent="0.2">
      <c r="B43" s="40"/>
      <c r="C43" s="21"/>
      <c r="D43" s="21"/>
      <c r="E43" s="21"/>
      <c r="G43" s="26"/>
      <c r="H43" s="26"/>
      <c r="I43" s="21"/>
      <c r="J43" s="65"/>
      <c r="K43" s="65"/>
      <c r="L43" s="26"/>
      <c r="M43" s="26"/>
      <c r="N43" s="26"/>
      <c r="O43" s="26"/>
      <c r="P43" s="21"/>
      <c r="Q43" s="21"/>
      <c r="R43" s="21"/>
    </row>
    <row r="44" spans="2:18" ht="19.5" customHeight="1" x14ac:dyDescent="0.2">
      <c r="B44" s="40"/>
      <c r="C44" s="21"/>
      <c r="D44" s="21"/>
      <c r="E44" s="48"/>
      <c r="F44" s="48"/>
      <c r="G44" s="26"/>
      <c r="H44" s="26"/>
      <c r="I44" s="21"/>
      <c r="J44" s="65"/>
      <c r="K44" s="66">
        <v>1</v>
      </c>
      <c r="L44" s="67">
        <f>K44</f>
        <v>1</v>
      </c>
      <c r="M44" s="26"/>
      <c r="N44" s="26"/>
      <c r="O44" s="26"/>
      <c r="P44" s="21"/>
      <c r="Q44" s="21"/>
      <c r="R44" s="21"/>
    </row>
    <row r="45" spans="2:18" ht="19.5" customHeight="1" x14ac:dyDescent="0.2">
      <c r="B45" s="40"/>
      <c r="C45" s="21"/>
      <c r="D45" s="21"/>
      <c r="E45" s="48"/>
      <c r="F45" s="48"/>
      <c r="G45" s="26"/>
      <c r="H45" s="26"/>
      <c r="I45" s="21"/>
      <c r="J45" s="21"/>
      <c r="K45" s="21"/>
      <c r="L45" s="26"/>
      <c r="M45" s="26"/>
      <c r="N45" s="26"/>
      <c r="O45" s="26"/>
      <c r="P45" s="21"/>
      <c r="Q45" s="21"/>
      <c r="R45" s="21"/>
    </row>
    <row r="46" spans="2:18" ht="19.5" customHeight="1" x14ac:dyDescent="0.2">
      <c r="B46" s="40"/>
      <c r="C46" s="21"/>
      <c r="D46" s="21"/>
      <c r="E46" s="48"/>
      <c r="F46" s="48"/>
      <c r="G46" s="26"/>
      <c r="H46" s="26"/>
      <c r="I46" s="21"/>
      <c r="J46" s="65"/>
      <c r="K46" s="65"/>
      <c r="L46" s="26"/>
      <c r="M46" s="26"/>
      <c r="N46" s="26"/>
      <c r="O46" s="26"/>
      <c r="P46" s="21"/>
      <c r="Q46" s="21"/>
      <c r="R46" s="21"/>
    </row>
    <row r="47" spans="2:18" ht="19.5" customHeight="1" x14ac:dyDescent="0.2">
      <c r="B47" s="40"/>
      <c r="C47" s="21"/>
      <c r="D47" s="21"/>
      <c r="E47" s="21"/>
      <c r="F47" s="21"/>
      <c r="G47" s="26"/>
      <c r="H47" s="26"/>
      <c r="I47" s="26"/>
      <c r="J47" s="65"/>
      <c r="K47" s="65"/>
      <c r="L47" s="26"/>
      <c r="M47" s="26"/>
      <c r="N47" s="26"/>
      <c r="O47" s="26"/>
      <c r="P47" s="21"/>
      <c r="Q47" s="21"/>
      <c r="R47" s="21"/>
    </row>
    <row r="48" spans="2:18" ht="19.5" customHeight="1" x14ac:dyDescent="0.2">
      <c r="B48" s="40"/>
      <c r="C48" s="21"/>
      <c r="D48" s="21"/>
      <c r="E48" s="48"/>
      <c r="F48" s="48"/>
      <c r="G48" s="26"/>
      <c r="H48" s="26"/>
      <c r="I48" s="26"/>
      <c r="J48" s="65"/>
      <c r="K48" s="65"/>
      <c r="L48" s="26"/>
      <c r="M48" s="26"/>
      <c r="N48" s="26"/>
      <c r="O48" s="26"/>
      <c r="P48" s="21"/>
      <c r="Q48" s="21"/>
      <c r="R48" s="21"/>
    </row>
    <row r="49" spans="2:18" ht="19.5" customHeight="1" x14ac:dyDescent="0.2">
      <c r="B49" s="40"/>
      <c r="C49" s="21"/>
      <c r="D49" s="21"/>
      <c r="E49" s="40"/>
      <c r="F49" s="40"/>
      <c r="G49" s="26"/>
      <c r="H49" s="26"/>
      <c r="I49" s="24"/>
      <c r="J49" s="65"/>
      <c r="K49" s="65"/>
      <c r="L49" s="26"/>
      <c r="M49" s="26"/>
      <c r="N49" s="26"/>
      <c r="O49" s="26"/>
      <c r="P49" s="21"/>
      <c r="Q49" s="21"/>
      <c r="R49" s="21"/>
    </row>
    <row r="50" spans="2:18" ht="19.5" customHeight="1" x14ac:dyDescent="0.2">
      <c r="B50" s="68"/>
      <c r="C50" s="21"/>
      <c r="D50" s="21"/>
      <c r="E50" s="69"/>
      <c r="F50" s="69"/>
      <c r="G50" s="26"/>
      <c r="H50" s="26"/>
      <c r="I50" s="21"/>
      <c r="J50" s="21"/>
      <c r="K50" s="21"/>
      <c r="L50" s="26"/>
      <c r="M50" s="26"/>
      <c r="N50" s="26"/>
      <c r="O50" s="26"/>
      <c r="P50" s="21"/>
      <c r="Q50" s="21"/>
      <c r="R50" s="21"/>
    </row>
    <row r="51" spans="2:18" ht="19.5" customHeight="1" x14ac:dyDescent="0.2">
      <c r="B51" s="68"/>
      <c r="C51" s="21"/>
      <c r="D51" s="21"/>
      <c r="E51" s="69"/>
      <c r="F51" s="69"/>
      <c r="G51" s="26"/>
      <c r="H51" s="26"/>
      <c r="I51" s="21"/>
      <c r="J51" s="21"/>
      <c r="K51" s="21"/>
      <c r="L51" s="26"/>
      <c r="M51" s="26"/>
      <c r="N51" s="26"/>
      <c r="O51" s="26"/>
      <c r="P51" s="21"/>
      <c r="Q51" s="21"/>
      <c r="R51" s="21"/>
    </row>
    <row r="52" spans="2:18" ht="19.5" customHeight="1" x14ac:dyDescent="0.2">
      <c r="B52" s="68"/>
      <c r="C52" s="21"/>
      <c r="D52" s="21"/>
      <c r="E52" s="69"/>
      <c r="F52" s="69"/>
      <c r="G52" s="26"/>
      <c r="H52" s="26"/>
      <c r="I52" s="26"/>
      <c r="J52" s="21"/>
      <c r="K52" s="21"/>
      <c r="L52" s="26"/>
      <c r="M52" s="26"/>
      <c r="N52" s="26"/>
      <c r="O52" s="26"/>
      <c r="P52" s="21"/>
      <c r="Q52" s="21"/>
      <c r="R52" s="21"/>
    </row>
    <row r="53" spans="2:18" ht="19.5" customHeight="1" x14ac:dyDescent="0.2">
      <c r="B53" s="70"/>
      <c r="C53" s="21"/>
      <c r="D53" s="21"/>
      <c r="E53" s="69"/>
      <c r="F53" s="69"/>
      <c r="G53" s="21"/>
      <c r="H53" s="21"/>
      <c r="I53" s="26"/>
      <c r="J53" s="21"/>
      <c r="K53" s="21"/>
      <c r="L53" s="21"/>
      <c r="M53" s="26"/>
      <c r="N53" s="26"/>
      <c r="O53" s="26"/>
      <c r="P53" s="21"/>
      <c r="Q53" s="21"/>
      <c r="R53" s="21"/>
    </row>
    <row r="54" spans="2:18" ht="19.5" customHeight="1" x14ac:dyDescent="0.2">
      <c r="B54" s="70"/>
      <c r="C54" s="21"/>
      <c r="D54" s="21"/>
      <c r="E54" s="69"/>
      <c r="F54" s="69"/>
      <c r="G54" s="21"/>
      <c r="H54" s="21"/>
      <c r="I54" s="21"/>
      <c r="J54" s="21"/>
      <c r="K54" s="21"/>
      <c r="L54" s="21"/>
      <c r="M54" s="26"/>
      <c r="N54" s="26"/>
      <c r="O54" s="26"/>
      <c r="P54" s="21"/>
      <c r="Q54" s="21"/>
      <c r="R54" s="21"/>
    </row>
    <row r="55" spans="2:18" ht="19.5" customHeight="1" x14ac:dyDescent="0.2">
      <c r="B55" s="70"/>
      <c r="C55" s="21"/>
      <c r="D55" s="21"/>
      <c r="E55" s="69"/>
      <c r="F55" s="69"/>
      <c r="G55" s="21"/>
      <c r="H55" s="21"/>
      <c r="I55" s="21"/>
      <c r="J55" s="21"/>
      <c r="K55" s="21"/>
      <c r="L55" s="21"/>
      <c r="M55" s="21"/>
      <c r="N55" s="21"/>
      <c r="O55" s="26"/>
      <c r="P55" s="21"/>
      <c r="Q55" s="21"/>
      <c r="R55" s="21"/>
    </row>
    <row r="56" spans="2:18" ht="19.5" customHeight="1" x14ac:dyDescent="0.2">
      <c r="B56" s="70"/>
      <c r="C56" s="21"/>
      <c r="D56" s="21"/>
      <c r="E56" s="69"/>
      <c r="F56" s="69"/>
      <c r="G56" s="21"/>
      <c r="H56" s="21"/>
      <c r="I56" s="21"/>
      <c r="J56" s="21"/>
      <c r="K56" s="21"/>
      <c r="L56" s="21"/>
      <c r="M56" s="21"/>
      <c r="N56" s="21"/>
      <c r="O56" s="26"/>
      <c r="P56" s="21"/>
      <c r="Q56" s="21"/>
      <c r="R56" s="21"/>
    </row>
    <row r="57" spans="2:18" ht="19.5" customHeight="1" x14ac:dyDescent="0.2">
      <c r="B57" s="70"/>
      <c r="C57" s="21"/>
      <c r="D57" s="21"/>
      <c r="E57" s="69"/>
      <c r="F57" s="69"/>
      <c r="G57" s="21"/>
      <c r="H57" s="21"/>
      <c r="I57" s="21"/>
      <c r="J57" s="21"/>
      <c r="K57" s="21"/>
      <c r="L57" s="21"/>
      <c r="M57" s="21"/>
      <c r="N57" s="21"/>
      <c r="O57" s="26"/>
      <c r="P57" s="21"/>
      <c r="Q57" s="21"/>
      <c r="R57" s="21"/>
    </row>
    <row r="58" spans="2:18" ht="19.5" customHeight="1" x14ac:dyDescent="0.2">
      <c r="B58" s="70"/>
      <c r="C58" s="21"/>
      <c r="D58" s="21"/>
      <c r="E58" s="69"/>
      <c r="F58" s="69"/>
      <c r="G58" s="21"/>
      <c r="H58" s="21"/>
      <c r="I58" s="21"/>
      <c r="J58" s="21"/>
      <c r="K58" s="21"/>
      <c r="L58" s="21"/>
      <c r="M58" s="26"/>
      <c r="N58" s="26"/>
      <c r="O58" s="26"/>
      <c r="P58" s="21"/>
      <c r="Q58" s="21"/>
      <c r="R58" s="21"/>
    </row>
    <row r="59" spans="2:18" ht="19.5" customHeight="1" x14ac:dyDescent="0.2">
      <c r="B59" s="70"/>
      <c r="C59" s="21"/>
      <c r="D59" s="21"/>
      <c r="E59" s="69"/>
      <c r="F59" s="69"/>
      <c r="G59" s="21"/>
      <c r="H59" s="21"/>
      <c r="I59" s="21"/>
      <c r="J59" s="21"/>
      <c r="K59" s="21"/>
      <c r="L59" s="21"/>
      <c r="M59" s="48"/>
      <c r="N59" s="48"/>
      <c r="O59" s="48"/>
      <c r="P59" s="21"/>
      <c r="Q59" s="21"/>
      <c r="R59" s="21"/>
    </row>
    <row r="60" spans="2:18" ht="19.5" customHeight="1" x14ac:dyDescent="0.2">
      <c r="B60" s="21"/>
      <c r="C60" s="21"/>
      <c r="D60" s="21"/>
      <c r="E60" s="21"/>
      <c r="F60" s="21"/>
      <c r="G60" s="21"/>
      <c r="H60" s="21"/>
      <c r="I60" s="21"/>
      <c r="J60" s="21"/>
      <c r="K60" s="21"/>
      <c r="L60" s="21"/>
      <c r="M60" s="26"/>
      <c r="N60" s="26"/>
      <c r="O60" s="26"/>
      <c r="P60" s="21"/>
      <c r="Q60" s="21"/>
      <c r="R60" s="21"/>
    </row>
    <row r="61" spans="2:18" ht="19.5" customHeight="1" x14ac:dyDescent="0.2">
      <c r="B61" s="21"/>
      <c r="C61" s="21"/>
      <c r="D61" s="21"/>
      <c r="E61" s="21"/>
      <c r="F61" s="21"/>
      <c r="G61" s="21"/>
      <c r="H61" s="21"/>
      <c r="I61" s="21"/>
      <c r="J61" s="21"/>
      <c r="K61" s="21"/>
      <c r="L61" s="21"/>
      <c r="M61" s="71"/>
      <c r="N61" s="72"/>
      <c r="O61" s="26"/>
      <c r="P61" s="21"/>
      <c r="Q61" s="21"/>
      <c r="R61" s="21"/>
    </row>
    <row r="62" spans="2:18" ht="19.5" customHeight="1" x14ac:dyDescent="0.2">
      <c r="B62" s="21"/>
      <c r="C62" s="21"/>
      <c r="D62" s="21"/>
      <c r="E62" s="21"/>
      <c r="F62" s="21"/>
      <c r="G62" s="21"/>
      <c r="H62" s="21"/>
      <c r="I62" s="21"/>
      <c r="J62" s="21"/>
      <c r="K62" s="21"/>
      <c r="L62" s="21"/>
      <c r="M62" s="71"/>
      <c r="N62" s="72"/>
      <c r="O62" s="26"/>
      <c r="P62" s="21"/>
      <c r="Q62" s="21"/>
      <c r="R62" s="21"/>
    </row>
    <row r="63" spans="2:18" ht="19.5" customHeight="1" x14ac:dyDescent="0.2">
      <c r="B63" s="21"/>
      <c r="C63" s="21"/>
      <c r="D63" s="21"/>
      <c r="E63" s="21"/>
      <c r="F63" s="21"/>
      <c r="G63" s="21"/>
      <c r="H63" s="21"/>
      <c r="I63" s="21"/>
      <c r="J63" s="21"/>
      <c r="K63" s="21"/>
      <c r="L63" s="21"/>
      <c r="M63" s="71"/>
      <c r="N63" s="72"/>
      <c r="O63" s="26"/>
      <c r="P63" s="21"/>
      <c r="Q63" s="21"/>
      <c r="R63" s="21"/>
    </row>
    <row r="64" spans="2:18" ht="19.5" customHeight="1" x14ac:dyDescent="0.2">
      <c r="B64" s="21"/>
      <c r="C64" s="21"/>
      <c r="D64" s="21"/>
      <c r="E64" s="21"/>
      <c r="F64" s="21"/>
      <c r="G64" s="21"/>
      <c r="H64" s="21"/>
      <c r="I64" s="21"/>
      <c r="J64" s="21"/>
      <c r="K64" s="21"/>
      <c r="L64" s="21"/>
      <c r="M64" s="71"/>
      <c r="N64" s="72"/>
      <c r="O64" s="26"/>
      <c r="P64" s="21"/>
      <c r="Q64" s="21"/>
      <c r="R64" s="21"/>
    </row>
    <row r="65" spans="2:18" ht="19.5" customHeight="1" x14ac:dyDescent="0.2">
      <c r="B65" s="21"/>
      <c r="C65" s="21"/>
      <c r="D65" s="21"/>
      <c r="E65" s="21"/>
      <c r="F65" s="21"/>
      <c r="G65" s="21"/>
      <c r="H65" s="21"/>
      <c r="I65" s="21"/>
      <c r="J65" s="21"/>
      <c r="K65" s="21"/>
      <c r="L65" s="21"/>
      <c r="M65" s="71"/>
      <c r="N65" s="72"/>
      <c r="O65" s="26"/>
      <c r="P65" s="21"/>
      <c r="Q65" s="21"/>
      <c r="R65" s="21"/>
    </row>
    <row r="66" spans="2:18" ht="19.5" customHeight="1" x14ac:dyDescent="0.2">
      <c r="B66" s="73"/>
      <c r="C66" s="73"/>
      <c r="D66" s="73"/>
      <c r="E66" s="73"/>
      <c r="F66" s="21"/>
      <c r="G66" s="21"/>
      <c r="H66" s="21"/>
      <c r="I66" s="21"/>
      <c r="J66" s="21"/>
      <c r="K66" s="21"/>
      <c r="L66" s="21"/>
      <c r="M66" s="21"/>
      <c r="N66" s="21"/>
      <c r="O66" s="21"/>
      <c r="P66" s="21"/>
      <c r="Q66" s="21"/>
      <c r="R66" s="21"/>
    </row>
    <row r="67" spans="2:18" ht="19.5" customHeight="1" x14ac:dyDescent="0.2">
      <c r="B67" s="73"/>
      <c r="C67" s="73"/>
      <c r="D67" s="73"/>
      <c r="E67" s="73"/>
      <c r="F67" s="21"/>
      <c r="G67" s="21"/>
      <c r="H67" s="21"/>
      <c r="I67" s="23"/>
      <c r="J67" s="23"/>
      <c r="K67" s="23"/>
      <c r="L67" s="23"/>
      <c r="M67" s="21"/>
      <c r="N67" s="21"/>
      <c r="O67" s="21"/>
      <c r="P67" s="21"/>
      <c r="Q67" s="21"/>
      <c r="R67" s="21"/>
    </row>
    <row r="68" spans="2:18" ht="19.5" customHeight="1" x14ac:dyDescent="0.2">
      <c r="B68" s="73"/>
      <c r="C68" s="73"/>
      <c r="D68" s="73"/>
      <c r="E68" s="73"/>
      <c r="F68" s="21"/>
      <c r="G68" s="21"/>
      <c r="H68" s="21"/>
      <c r="I68" s="21"/>
      <c r="J68" s="21"/>
      <c r="K68" s="21"/>
      <c r="L68" s="21"/>
      <c r="M68" s="21"/>
      <c r="N68" s="21"/>
      <c r="O68" s="21"/>
      <c r="P68" s="21"/>
      <c r="Q68" s="21"/>
      <c r="R68" s="21"/>
    </row>
    <row r="69" spans="2:18" ht="19.5" customHeight="1" x14ac:dyDescent="0.2">
      <c r="B69" s="73"/>
      <c r="C69" s="73"/>
      <c r="D69" s="73"/>
      <c r="E69" s="73"/>
      <c r="F69" s="21"/>
      <c r="G69" s="21"/>
      <c r="H69" s="21"/>
      <c r="I69" s="21"/>
      <c r="J69" s="21"/>
      <c r="K69" s="21"/>
      <c r="L69" s="21"/>
      <c r="M69" s="21"/>
      <c r="N69" s="21"/>
      <c r="O69" s="21"/>
      <c r="P69" s="21"/>
      <c r="Q69" s="21"/>
      <c r="R69" s="21"/>
    </row>
    <row r="70" spans="2:18" ht="19.5" customHeight="1" x14ac:dyDescent="0.2">
      <c r="B70" s="73"/>
      <c r="C70" s="73"/>
      <c r="D70" s="73"/>
      <c r="E70" s="73"/>
      <c r="F70" s="21"/>
      <c r="G70" s="21"/>
      <c r="H70" s="21"/>
      <c r="I70" s="21"/>
      <c r="J70" s="21"/>
      <c r="K70" s="21"/>
      <c r="L70" s="21"/>
      <c r="M70" s="21"/>
      <c r="N70" s="21"/>
      <c r="O70" s="21"/>
      <c r="P70" s="21"/>
      <c r="Q70" s="21"/>
      <c r="R70" s="21"/>
    </row>
    <row r="71" spans="2:18" ht="19.5" customHeight="1" x14ac:dyDescent="0.2">
      <c r="B71" s="73"/>
      <c r="C71" s="73"/>
      <c r="D71" s="73"/>
      <c r="E71" s="73"/>
      <c r="F71" s="21"/>
      <c r="G71" s="21"/>
      <c r="H71" s="21"/>
      <c r="I71" s="21"/>
      <c r="J71" s="21"/>
      <c r="K71" s="21"/>
      <c r="L71" s="21"/>
      <c r="M71" s="21"/>
      <c r="N71" s="21"/>
      <c r="O71" s="21"/>
      <c r="P71" s="21"/>
      <c r="Q71" s="21"/>
      <c r="R71" s="21"/>
    </row>
    <row r="72" spans="2:18" ht="19.5" customHeight="1" x14ac:dyDescent="0.2">
      <c r="B72" s="73"/>
      <c r="C72" s="73"/>
      <c r="D72" s="73"/>
      <c r="E72" s="73"/>
      <c r="F72" s="21"/>
      <c r="G72" s="21"/>
      <c r="H72" s="21"/>
      <c r="I72" s="21"/>
      <c r="J72" s="21"/>
      <c r="K72" s="21"/>
      <c r="L72" s="21"/>
      <c r="M72" s="21"/>
      <c r="N72" s="21"/>
      <c r="O72" s="21"/>
      <c r="P72" s="21"/>
      <c r="Q72" s="21"/>
      <c r="R72" s="21"/>
    </row>
    <row r="73" spans="2:18" ht="19.5" customHeight="1" x14ac:dyDescent="0.2">
      <c r="B73" s="73"/>
      <c r="C73" s="73"/>
      <c r="D73" s="73"/>
      <c r="E73" s="73"/>
      <c r="F73" s="21"/>
      <c r="G73" s="73"/>
      <c r="H73" s="73"/>
      <c r="I73" s="73"/>
      <c r="J73" s="73"/>
      <c r="K73" s="73"/>
      <c r="L73" s="21"/>
      <c r="M73" s="21"/>
      <c r="N73" s="21"/>
      <c r="O73" s="21"/>
      <c r="P73" s="21"/>
      <c r="Q73" s="21"/>
      <c r="R73" s="21"/>
    </row>
    <row r="74" spans="2:18" ht="19.5" customHeight="1" x14ac:dyDescent="0.2">
      <c r="B74" s="73"/>
      <c r="C74" s="73"/>
      <c r="D74" s="73"/>
      <c r="E74" s="73"/>
      <c r="F74" s="21"/>
      <c r="G74" s="73"/>
      <c r="H74" s="73"/>
      <c r="I74" s="73"/>
      <c r="J74" s="73"/>
      <c r="K74" s="73"/>
      <c r="L74" s="21"/>
      <c r="M74" s="21"/>
      <c r="N74" s="21"/>
      <c r="O74" s="21"/>
      <c r="P74" s="21"/>
      <c r="Q74" s="21"/>
      <c r="R74" s="21"/>
    </row>
    <row r="75" spans="2:18" ht="19.5" customHeight="1" x14ac:dyDescent="0.2">
      <c r="B75" s="73"/>
      <c r="C75" s="73"/>
      <c r="D75" s="73"/>
      <c r="E75" s="73"/>
      <c r="F75" s="21"/>
      <c r="G75" s="73"/>
      <c r="H75" s="73"/>
      <c r="I75" s="73"/>
      <c r="J75" s="73"/>
      <c r="K75" s="73"/>
      <c r="L75" s="73"/>
      <c r="M75" s="73"/>
      <c r="N75" s="21"/>
      <c r="O75" s="21"/>
      <c r="P75" s="21"/>
      <c r="Q75" s="21"/>
      <c r="R75" s="21"/>
    </row>
    <row r="76" spans="2:18" ht="19.5" customHeight="1" x14ac:dyDescent="0.2">
      <c r="B76" s="73"/>
      <c r="C76" s="74" t="s">
        <v>57</v>
      </c>
      <c r="D76" s="73">
        <v>-5</v>
      </c>
      <c r="E76" s="73"/>
      <c r="F76" s="21"/>
      <c r="G76" s="73"/>
      <c r="H76" s="73"/>
      <c r="I76" s="73"/>
      <c r="J76" s="73"/>
      <c r="K76" s="73"/>
      <c r="L76" s="73"/>
      <c r="M76" s="73"/>
      <c r="N76" s="21"/>
      <c r="O76" s="21"/>
      <c r="P76" s="21"/>
      <c r="Q76" s="21"/>
      <c r="R76" s="21"/>
    </row>
    <row r="77" spans="2:18" ht="19.5" customHeight="1" x14ac:dyDescent="0.2">
      <c r="B77" s="73"/>
      <c r="C77" s="73" t="s">
        <v>50</v>
      </c>
      <c r="D77" s="73">
        <v>-4</v>
      </c>
      <c r="E77" s="73"/>
      <c r="F77" s="21"/>
      <c r="G77" s="73"/>
      <c r="H77" s="73"/>
      <c r="I77" s="73"/>
      <c r="J77" s="73"/>
      <c r="K77" s="73"/>
      <c r="L77" s="73"/>
      <c r="M77" s="73"/>
      <c r="N77" s="21"/>
      <c r="O77" s="21"/>
      <c r="P77" s="21"/>
      <c r="Q77" s="21"/>
      <c r="R77" s="21"/>
    </row>
    <row r="78" spans="2:18" ht="19.5" customHeight="1" x14ac:dyDescent="0.2">
      <c r="B78" s="73"/>
      <c r="C78" s="73" t="s">
        <v>6</v>
      </c>
      <c r="D78" s="73">
        <v>-3</v>
      </c>
      <c r="E78" s="73"/>
      <c r="F78" s="21"/>
      <c r="G78" s="73"/>
      <c r="H78" s="73"/>
      <c r="I78" s="73"/>
      <c r="J78" s="73"/>
      <c r="K78" s="73"/>
      <c r="L78" s="73"/>
      <c r="M78" s="73"/>
      <c r="N78" s="21"/>
      <c r="O78" s="21"/>
      <c r="P78" s="21"/>
      <c r="Q78" s="21"/>
      <c r="R78" s="21"/>
    </row>
    <row r="79" spans="2:18" ht="19.5" customHeight="1" x14ac:dyDescent="0.2">
      <c r="B79" s="73"/>
      <c r="C79" s="73" t="s">
        <v>7</v>
      </c>
      <c r="D79" s="73">
        <v>-2</v>
      </c>
      <c r="E79" s="73"/>
      <c r="F79" s="21"/>
      <c r="G79" s="73"/>
      <c r="H79" s="73"/>
      <c r="I79" s="73"/>
      <c r="J79" s="73"/>
      <c r="K79" s="73"/>
      <c r="L79" s="73"/>
      <c r="M79" s="73"/>
      <c r="N79" s="21"/>
      <c r="O79" s="21"/>
      <c r="P79" s="21"/>
      <c r="Q79" s="21"/>
      <c r="R79" s="21"/>
    </row>
    <row r="80" spans="2:18" ht="19.5" customHeight="1" x14ac:dyDescent="0.2">
      <c r="B80" s="73"/>
      <c r="C80" s="73" t="s">
        <v>51</v>
      </c>
      <c r="D80" s="73">
        <v>-1</v>
      </c>
      <c r="E80" s="73"/>
      <c r="F80" s="21"/>
      <c r="G80" s="73"/>
      <c r="H80" s="73"/>
      <c r="I80" s="73"/>
      <c r="J80" s="73"/>
      <c r="K80" s="73"/>
      <c r="L80" s="73"/>
      <c r="M80" s="73"/>
      <c r="N80" s="21"/>
      <c r="O80" s="21"/>
      <c r="P80" s="21"/>
      <c r="Q80" s="21"/>
      <c r="R80" s="21"/>
    </row>
    <row r="81" spans="2:18" ht="19.5" customHeight="1" x14ac:dyDescent="0.2">
      <c r="B81" s="73"/>
      <c r="C81" s="73" t="s">
        <v>9</v>
      </c>
      <c r="D81" s="73">
        <v>0</v>
      </c>
      <c r="E81" s="73"/>
      <c r="F81" s="21"/>
      <c r="G81" s="73"/>
      <c r="H81" s="73"/>
      <c r="I81" s="73"/>
      <c r="J81" s="73"/>
      <c r="K81" s="73"/>
      <c r="L81" s="73"/>
      <c r="M81" s="73"/>
      <c r="N81" s="21"/>
      <c r="O81" s="21"/>
      <c r="P81" s="21"/>
      <c r="Q81" s="21"/>
      <c r="R81" s="21"/>
    </row>
    <row r="82" spans="2:18" ht="19.5" customHeight="1" x14ac:dyDescent="0.2">
      <c r="B82" s="73"/>
      <c r="C82" s="73" t="s">
        <v>8</v>
      </c>
      <c r="D82" s="73">
        <v>1</v>
      </c>
      <c r="E82" s="73"/>
      <c r="F82" s="21"/>
      <c r="G82" s="73"/>
      <c r="H82" s="73"/>
      <c r="I82" s="73"/>
      <c r="J82" s="73"/>
      <c r="K82" s="73"/>
      <c r="L82" s="73"/>
      <c r="M82" s="73"/>
      <c r="N82" s="21"/>
      <c r="O82" s="21"/>
      <c r="P82" s="21"/>
      <c r="Q82" s="21"/>
      <c r="R82" s="21"/>
    </row>
    <row r="83" spans="2:18" ht="19.5" customHeight="1" x14ac:dyDescent="0.2">
      <c r="B83" s="73"/>
      <c r="C83" s="73" t="s">
        <v>10</v>
      </c>
      <c r="D83" s="73">
        <v>2</v>
      </c>
      <c r="E83" s="73"/>
      <c r="F83" s="21"/>
      <c r="G83" s="73"/>
      <c r="H83" s="73"/>
      <c r="I83" s="73"/>
      <c r="J83" s="73"/>
      <c r="K83" s="73"/>
      <c r="L83" s="73"/>
      <c r="M83" s="73"/>
      <c r="N83" s="21"/>
      <c r="O83" s="21"/>
      <c r="P83" s="21"/>
      <c r="Q83" s="21"/>
      <c r="R83" s="21"/>
    </row>
    <row r="84" spans="2:18" ht="19.5" customHeight="1" x14ac:dyDescent="0.2">
      <c r="B84" s="73"/>
      <c r="C84" s="73" t="s">
        <v>11</v>
      </c>
      <c r="D84" s="73">
        <v>3</v>
      </c>
      <c r="E84" s="73"/>
      <c r="F84" s="21"/>
      <c r="G84" s="73"/>
      <c r="H84" s="73"/>
      <c r="I84" s="73"/>
      <c r="J84" s="73"/>
      <c r="K84" s="73"/>
      <c r="L84" s="73"/>
      <c r="M84" s="73"/>
      <c r="N84" s="21"/>
      <c r="O84" s="21"/>
      <c r="P84" s="21"/>
      <c r="Q84" s="21"/>
      <c r="R84" s="21"/>
    </row>
    <row r="85" spans="2:18" ht="19.5" customHeight="1" x14ac:dyDescent="0.2">
      <c r="B85" s="73"/>
      <c r="C85" s="73" t="s">
        <v>12</v>
      </c>
      <c r="D85" s="73">
        <v>4</v>
      </c>
      <c r="E85" s="73"/>
      <c r="F85" s="21"/>
      <c r="G85" s="73"/>
      <c r="H85" s="73"/>
      <c r="I85" s="73"/>
      <c r="J85" s="73"/>
      <c r="K85" s="73"/>
      <c r="L85" s="73"/>
      <c r="M85" s="73"/>
      <c r="N85" s="21"/>
      <c r="O85" s="21"/>
      <c r="P85" s="21"/>
      <c r="Q85" s="21"/>
      <c r="R85" s="21"/>
    </row>
    <row r="86" spans="2:18" ht="19.5" customHeight="1" x14ac:dyDescent="0.2">
      <c r="B86" s="73"/>
      <c r="C86" s="73" t="s">
        <v>13</v>
      </c>
      <c r="D86" s="73">
        <v>5</v>
      </c>
      <c r="E86" s="73"/>
      <c r="F86" s="21"/>
      <c r="G86" s="73"/>
      <c r="H86" s="73"/>
      <c r="I86" s="73"/>
      <c r="J86" s="73"/>
      <c r="K86" s="73"/>
      <c r="L86" s="73"/>
      <c r="M86" s="73"/>
      <c r="N86" s="21"/>
      <c r="O86" s="21"/>
      <c r="P86" s="21"/>
      <c r="Q86" s="21"/>
      <c r="R86" s="21"/>
    </row>
    <row r="87" spans="2:18" ht="19.5" customHeight="1" x14ac:dyDescent="0.2">
      <c r="B87" s="73"/>
      <c r="C87" s="73"/>
      <c r="D87" s="73"/>
      <c r="E87" s="73"/>
      <c r="F87" s="21"/>
      <c r="G87" s="73"/>
      <c r="H87" s="73"/>
      <c r="I87" s="73"/>
      <c r="J87" s="73"/>
      <c r="K87" s="73"/>
      <c r="L87" s="73"/>
      <c r="M87" s="73"/>
      <c r="N87" s="21"/>
      <c r="O87" s="21"/>
      <c r="P87" s="21"/>
      <c r="Q87" s="21"/>
      <c r="R87" s="21"/>
    </row>
    <row r="88" spans="2:18" ht="19.5" customHeight="1" x14ac:dyDescent="0.2">
      <c r="B88" s="21"/>
      <c r="C88" s="21"/>
      <c r="D88" s="21"/>
      <c r="E88" s="21"/>
      <c r="F88" s="21"/>
      <c r="G88" s="73"/>
      <c r="H88" s="73"/>
      <c r="I88" s="73"/>
      <c r="J88" s="73"/>
      <c r="K88" s="73"/>
      <c r="L88" s="73"/>
      <c r="M88" s="73"/>
      <c r="N88" s="21"/>
      <c r="O88" s="21"/>
      <c r="P88" s="21"/>
      <c r="Q88" s="21"/>
      <c r="R88" s="21"/>
    </row>
    <row r="89" spans="2:18" ht="19.5" customHeight="1" x14ac:dyDescent="0.2">
      <c r="B89" s="21"/>
      <c r="C89" s="21"/>
      <c r="D89" s="21"/>
      <c r="E89" s="21"/>
      <c r="F89" s="21"/>
      <c r="G89" s="73"/>
      <c r="H89" s="73"/>
      <c r="I89" s="73"/>
      <c r="J89" s="73"/>
      <c r="K89" s="73"/>
      <c r="L89" s="73"/>
      <c r="M89" s="73"/>
      <c r="N89" s="21"/>
      <c r="O89" s="21"/>
      <c r="P89" s="21"/>
      <c r="Q89" s="21"/>
      <c r="R89" s="21"/>
    </row>
    <row r="90" spans="2:18" ht="19.5" customHeight="1" x14ac:dyDescent="0.2">
      <c r="B90" s="75"/>
      <c r="C90" s="75"/>
      <c r="D90" s="75"/>
      <c r="E90" s="75"/>
      <c r="F90" s="75"/>
      <c r="G90" s="76"/>
      <c r="H90" s="76"/>
      <c r="I90" s="73"/>
      <c r="J90" s="73"/>
      <c r="K90" s="73"/>
      <c r="L90" s="73"/>
      <c r="M90" s="73"/>
      <c r="N90" s="21"/>
      <c r="O90" s="21"/>
      <c r="P90" s="21"/>
      <c r="Q90" s="21"/>
      <c r="R90" s="21"/>
    </row>
    <row r="91" spans="2:18" ht="19.5" customHeight="1" x14ac:dyDescent="0.2">
      <c r="B91" s="75"/>
      <c r="C91" s="77" t="s">
        <v>1</v>
      </c>
      <c r="D91" s="78"/>
      <c r="E91" s="78"/>
      <c r="F91" s="78"/>
      <c r="G91" s="76"/>
      <c r="H91" s="78"/>
      <c r="I91" s="73"/>
      <c r="J91" s="73"/>
      <c r="K91" s="73"/>
      <c r="L91" s="73"/>
      <c r="M91" s="73"/>
      <c r="N91" s="21"/>
      <c r="O91" s="21"/>
      <c r="P91" s="21"/>
      <c r="Q91" s="21"/>
      <c r="R91" s="21"/>
    </row>
    <row r="92" spans="2:18" ht="19.5" customHeight="1" x14ac:dyDescent="0.2">
      <c r="B92" s="75"/>
      <c r="C92" s="78"/>
      <c r="D92" s="78"/>
      <c r="E92" s="78"/>
      <c r="F92" s="78"/>
      <c r="G92" s="76"/>
      <c r="H92" s="78"/>
      <c r="I92" s="79"/>
      <c r="J92" s="73"/>
      <c r="K92" s="73"/>
      <c r="L92" s="73"/>
      <c r="M92" s="73"/>
      <c r="N92" s="21"/>
      <c r="O92" s="21"/>
      <c r="P92" s="21"/>
      <c r="Q92" s="21"/>
      <c r="R92" s="21"/>
    </row>
    <row r="93" spans="2:18" ht="19.5" customHeight="1" x14ac:dyDescent="0.2">
      <c r="B93" s="75"/>
      <c r="C93" s="78" t="s">
        <v>39</v>
      </c>
      <c r="D93" s="80">
        <f>(J16-7+((J18-7)*1.5)+J23-7+J28-7+J30-7+J32-7)/6.5</f>
        <v>-6</v>
      </c>
      <c r="E93" s="80" t="e">
        <f>(K16-7+K18-7+K23-7+K28-7+K30-7+K32-7)/6</f>
        <v>#VALUE!</v>
      </c>
      <c r="F93" s="81" t="str">
        <f t="shared" ref="F93:G102" si="3">IF(D93&lt;0.5,"Red",IF(D93&gt;1.5,"Green","Yellow"))</f>
        <v>Red</v>
      </c>
      <c r="G93" s="81" t="e">
        <f t="shared" si="3"/>
        <v>#VALUE!</v>
      </c>
      <c r="H93" s="78"/>
      <c r="I93" s="79"/>
      <c r="J93" s="73" t="s">
        <v>15</v>
      </c>
      <c r="K93" s="73"/>
      <c r="L93" s="73"/>
      <c r="M93" s="73"/>
      <c r="N93" s="21"/>
      <c r="O93" s="21"/>
      <c r="P93" s="21"/>
      <c r="Q93" s="21"/>
      <c r="R93" s="21"/>
    </row>
    <row r="94" spans="2:18" ht="19.5" customHeight="1" x14ac:dyDescent="0.2">
      <c r="B94" s="75"/>
      <c r="C94" s="78" t="s">
        <v>40</v>
      </c>
      <c r="D94" s="80">
        <f>(J15-7+((J20-7)*1.5)+J23-7+J33-7+J35-7)/5.5</f>
        <v>-6</v>
      </c>
      <c r="E94" s="80" t="e">
        <f>(K15-7+K20-7+K23-7+K33-7+K35-7)/5</f>
        <v>#VALUE!</v>
      </c>
      <c r="F94" s="81" t="str">
        <f t="shared" si="3"/>
        <v>Red</v>
      </c>
      <c r="G94" s="81" t="e">
        <f t="shared" si="3"/>
        <v>#VALUE!</v>
      </c>
      <c r="H94" s="78"/>
      <c r="I94" s="79"/>
      <c r="J94" s="73" t="s">
        <v>16</v>
      </c>
      <c r="K94" s="73"/>
      <c r="L94" s="73"/>
      <c r="M94" s="73"/>
      <c r="N94" s="21"/>
      <c r="O94" s="21"/>
      <c r="P94" s="21"/>
      <c r="Q94" s="21"/>
      <c r="R94" s="21"/>
    </row>
    <row r="95" spans="2:18" ht="19.5" customHeight="1" x14ac:dyDescent="0.2">
      <c r="B95" s="82"/>
      <c r="C95" s="83" t="s">
        <v>41</v>
      </c>
      <c r="D95" s="84">
        <f>(J18-7+J25-7+((J28-7)*1.5)+J37-7)/4.5</f>
        <v>-6</v>
      </c>
      <c r="E95" s="84" t="e">
        <f>(K18-7+K25-7+K28-7+K37-7)/4</f>
        <v>#VALUE!</v>
      </c>
      <c r="F95" s="85" t="str">
        <f t="shared" si="3"/>
        <v>Red</v>
      </c>
      <c r="G95" s="85" t="e">
        <f t="shared" si="3"/>
        <v>#VALUE!</v>
      </c>
      <c r="H95" s="83"/>
      <c r="I95" s="86"/>
      <c r="J95" s="74"/>
      <c r="K95" s="74"/>
      <c r="L95" s="74"/>
      <c r="M95" s="74"/>
    </row>
    <row r="96" spans="2:18" ht="19.5" customHeight="1" x14ac:dyDescent="0.2">
      <c r="B96" s="82"/>
      <c r="C96" s="83" t="s">
        <v>42</v>
      </c>
      <c r="D96" s="84">
        <f>(J22-7+((J25-7)*1.5)+J30-7+J32-7+J34-7+J36-7+J38-7)/7.5</f>
        <v>-6</v>
      </c>
      <c r="E96" s="84" t="e">
        <f>(K22-7+K25-7+K30-7+K32-7+K34-7+K36-7+K38-7)/7</f>
        <v>#VALUE!</v>
      </c>
      <c r="F96" s="85" t="str">
        <f t="shared" si="3"/>
        <v>Red</v>
      </c>
      <c r="G96" s="85" t="e">
        <f t="shared" si="3"/>
        <v>#VALUE!</v>
      </c>
      <c r="H96" s="83"/>
      <c r="I96" s="86"/>
      <c r="J96" s="74"/>
      <c r="K96" s="74"/>
      <c r="L96" s="74"/>
      <c r="M96" s="74"/>
    </row>
    <row r="97" spans="2:13" ht="19.5" customHeight="1" x14ac:dyDescent="0.2">
      <c r="B97" s="82"/>
      <c r="C97" s="83" t="s">
        <v>43</v>
      </c>
      <c r="D97" s="84">
        <f>(((J18-7)*1.5)+J21-7+J24-7+J27-7+J28-7+J33-7)/6.5</f>
        <v>-6</v>
      </c>
      <c r="E97" s="84" t="e">
        <f>(K18-7+K21-7+K24-7+K27-7+K28-7+K33-7)/6</f>
        <v>#VALUE!</v>
      </c>
      <c r="F97" s="85" t="str">
        <f t="shared" si="3"/>
        <v>Red</v>
      </c>
      <c r="G97" s="85" t="e">
        <f t="shared" si="3"/>
        <v>#VALUE!</v>
      </c>
      <c r="H97" s="83"/>
      <c r="I97" s="86"/>
      <c r="J97" s="74"/>
      <c r="K97" s="74"/>
      <c r="L97" s="74"/>
      <c r="M97" s="74"/>
    </row>
    <row r="98" spans="2:13" ht="19.5" customHeight="1" x14ac:dyDescent="0.2">
      <c r="B98" s="82"/>
      <c r="C98" s="83" t="s">
        <v>44</v>
      </c>
      <c r="D98" s="84">
        <f>(((J15-7)*1.5)+J19-7+J20-7+J23-7+J29-7+((J30-7)*1.5)+J32-7+J35-7+J39-7)/10</f>
        <v>-6</v>
      </c>
      <c r="E98" s="84" t="e">
        <f>(K15-7+K19-7+K20-7+K23-7+K29-7+K30-7+K32-7+K35-7+K39-7)/9</f>
        <v>#VALUE!</v>
      </c>
      <c r="F98" s="85" t="str">
        <f t="shared" si="3"/>
        <v>Red</v>
      </c>
      <c r="G98" s="85" t="e">
        <f t="shared" si="3"/>
        <v>#VALUE!</v>
      </c>
      <c r="H98" s="83"/>
      <c r="I98" s="86"/>
      <c r="J98" s="74"/>
      <c r="K98" s="74"/>
      <c r="L98" s="74"/>
      <c r="M98" s="74"/>
    </row>
    <row r="99" spans="2:13" ht="19.5" customHeight="1" x14ac:dyDescent="0.2">
      <c r="B99" s="82"/>
      <c r="C99" s="83" t="s">
        <v>45</v>
      </c>
      <c r="D99" s="84">
        <f>(J16-7+J25-7+J27-7+J29-7+J30-7+((J34-7)*1.5))/6.5</f>
        <v>-6</v>
      </c>
      <c r="E99" s="84" t="e">
        <f>(K16-7+K25-7+K27-7+K29-7+K30-7+K34-7)/6</f>
        <v>#VALUE!</v>
      </c>
      <c r="F99" s="85" t="str">
        <f t="shared" si="3"/>
        <v>Red</v>
      </c>
      <c r="G99" s="85" t="e">
        <f t="shared" si="3"/>
        <v>#VALUE!</v>
      </c>
      <c r="H99" s="83"/>
      <c r="I99" s="86"/>
      <c r="J99" s="74"/>
      <c r="K99" s="74"/>
      <c r="L99" s="74"/>
      <c r="M99" s="74"/>
    </row>
    <row r="100" spans="2:13" ht="19.5" customHeight="1" x14ac:dyDescent="0.2">
      <c r="B100" s="82"/>
      <c r="C100" s="83" t="s">
        <v>46</v>
      </c>
      <c r="D100" s="84">
        <f>(((J17-7)*1.5)+J27-7+J29-7+J39-7)/4.5</f>
        <v>-6</v>
      </c>
      <c r="E100" s="84" t="e">
        <f>(K17-7+K27-7+K29-7+K39-7)/4</f>
        <v>#VALUE!</v>
      </c>
      <c r="F100" s="85" t="str">
        <f t="shared" si="3"/>
        <v>Red</v>
      </c>
      <c r="G100" s="85" t="e">
        <f t="shared" si="3"/>
        <v>#VALUE!</v>
      </c>
      <c r="H100" s="83"/>
      <c r="I100" s="86"/>
      <c r="J100" s="74"/>
      <c r="K100" s="74"/>
      <c r="L100" s="74"/>
      <c r="M100" s="74"/>
    </row>
    <row r="101" spans="2:13" ht="19.5" customHeight="1" x14ac:dyDescent="0.2">
      <c r="B101" s="82"/>
      <c r="C101" s="83" t="s">
        <v>47</v>
      </c>
      <c r="D101" s="84">
        <f>(((J19-7)*1.5)+J24-7+J25-7+J36-7+J37-7)/5.5</f>
        <v>-6</v>
      </c>
      <c r="E101" s="84" t="e">
        <f>(K19-7+K24-7+K25-7+K36-7+K37-7)/5</f>
        <v>#VALUE!</v>
      </c>
      <c r="F101" s="85" t="str">
        <f t="shared" si="3"/>
        <v>Red</v>
      </c>
      <c r="G101" s="85" t="e">
        <f t="shared" si="3"/>
        <v>#VALUE!</v>
      </c>
      <c r="H101" s="83"/>
      <c r="I101" s="86"/>
      <c r="J101" s="74"/>
      <c r="K101" s="74"/>
      <c r="L101" s="74"/>
      <c r="M101" s="74"/>
    </row>
    <row r="102" spans="2:13" ht="19.5" customHeight="1" x14ac:dyDescent="0.2">
      <c r="B102" s="82"/>
      <c r="C102" s="83" t="s">
        <v>48</v>
      </c>
      <c r="D102" s="84">
        <f>(((J15-7)*1.5)+J26-7+J31-7+J38-7)/4.5</f>
        <v>-6</v>
      </c>
      <c r="E102" s="84" t="e">
        <f>(K15-7+K26-7+K31-7+K38-7)/4</f>
        <v>#VALUE!</v>
      </c>
      <c r="F102" s="85" t="str">
        <f t="shared" si="3"/>
        <v>Red</v>
      </c>
      <c r="G102" s="85" t="e">
        <f t="shared" si="3"/>
        <v>#VALUE!</v>
      </c>
      <c r="H102" s="83"/>
      <c r="I102" s="86"/>
      <c r="J102" s="74"/>
      <c r="K102" s="74"/>
      <c r="L102" s="74"/>
      <c r="M102" s="74"/>
    </row>
    <row r="103" spans="2:13" ht="19.5" customHeight="1" x14ac:dyDescent="0.2">
      <c r="B103" s="82"/>
      <c r="C103" s="83" t="s">
        <v>0</v>
      </c>
      <c r="D103" s="84">
        <f>SUM(D93:D102)/10</f>
        <v>-6</v>
      </c>
      <c r="E103" s="84" t="e">
        <f>SUM(E93:E102)/10</f>
        <v>#VALUE!</v>
      </c>
      <c r="F103" s="83"/>
      <c r="G103" s="87"/>
      <c r="H103" s="83"/>
      <c r="I103" s="86"/>
      <c r="J103" s="74"/>
      <c r="K103" s="74"/>
      <c r="L103" s="74"/>
      <c r="M103" s="74"/>
    </row>
    <row r="104" spans="2:13" ht="19.5" customHeight="1" x14ac:dyDescent="0.2">
      <c r="B104" s="82"/>
      <c r="C104" s="83"/>
      <c r="D104" s="83"/>
      <c r="E104" s="83"/>
      <c r="F104" s="83"/>
      <c r="G104" s="87"/>
      <c r="H104" s="83"/>
      <c r="I104" s="86"/>
      <c r="J104" s="74"/>
      <c r="K104" s="74"/>
      <c r="L104" s="74"/>
      <c r="M104" s="74"/>
    </row>
    <row r="105" spans="2:13" ht="19.5" customHeight="1" x14ac:dyDescent="0.2">
      <c r="C105" s="88"/>
      <c r="D105" s="88"/>
      <c r="E105" s="88"/>
      <c r="F105" s="88"/>
      <c r="G105" s="74"/>
      <c r="H105" s="88"/>
      <c r="I105" s="86"/>
      <c r="J105" s="74"/>
      <c r="K105" s="74"/>
      <c r="L105" s="74"/>
      <c r="M105" s="74"/>
    </row>
    <row r="106" spans="2:13" ht="19.5" customHeight="1" x14ac:dyDescent="0.2">
      <c r="C106" s="89"/>
      <c r="D106" s="89"/>
      <c r="E106" s="89"/>
      <c r="F106" s="89"/>
      <c r="G106" s="89"/>
      <c r="H106" s="89"/>
      <c r="I106" s="86"/>
      <c r="J106" s="74"/>
      <c r="K106" s="74"/>
      <c r="L106" s="74"/>
      <c r="M106" s="74"/>
    </row>
    <row r="107" spans="2:13" ht="19.5" customHeight="1" x14ac:dyDescent="0.2">
      <c r="C107" s="89"/>
      <c r="D107" s="89"/>
      <c r="E107" s="89"/>
      <c r="F107" s="89"/>
      <c r="G107" s="89"/>
      <c r="H107" s="89"/>
      <c r="I107" s="86"/>
      <c r="J107" s="74"/>
      <c r="K107" s="74"/>
      <c r="L107" s="74"/>
      <c r="M107" s="74"/>
    </row>
    <row r="108" spans="2:13" ht="19.5" customHeight="1" x14ac:dyDescent="0.2">
      <c r="C108" s="89"/>
      <c r="D108" s="89"/>
      <c r="E108" s="89"/>
      <c r="F108" s="89"/>
      <c r="G108" s="89"/>
      <c r="H108" s="89"/>
      <c r="I108" s="86"/>
      <c r="J108" s="74"/>
      <c r="K108" s="74"/>
      <c r="L108" s="74"/>
      <c r="M108" s="74"/>
    </row>
    <row r="109" spans="2:13" ht="19.5" customHeight="1" x14ac:dyDescent="0.2">
      <c r="C109" s="89"/>
      <c r="D109" s="89"/>
      <c r="E109" s="89"/>
      <c r="F109" s="89"/>
      <c r="G109" s="89"/>
      <c r="H109" s="89"/>
      <c r="I109" s="86"/>
      <c r="J109" s="74"/>
      <c r="K109" s="74"/>
      <c r="L109" s="74"/>
      <c r="M109" s="74"/>
    </row>
    <row r="110" spans="2:13" ht="19.5" customHeight="1" x14ac:dyDescent="0.2">
      <c r="C110" s="89"/>
      <c r="D110" s="89"/>
      <c r="E110" s="89"/>
      <c r="F110" s="89"/>
      <c r="G110" s="89"/>
      <c r="H110" s="89"/>
      <c r="I110" s="86"/>
      <c r="J110" s="74"/>
      <c r="K110" s="74"/>
      <c r="L110" s="74"/>
      <c r="M110" s="74"/>
    </row>
    <row r="111" spans="2:13" ht="19.5" customHeight="1" x14ac:dyDescent="0.2">
      <c r="C111" s="74"/>
      <c r="D111" s="74"/>
      <c r="E111" s="74"/>
      <c r="F111" s="74"/>
      <c r="G111" s="74"/>
      <c r="H111" s="74"/>
      <c r="I111" s="74"/>
      <c r="J111" s="74"/>
      <c r="K111" s="74"/>
    </row>
    <row r="112" spans="2:13" ht="19.5" customHeight="1" x14ac:dyDescent="0.2">
      <c r="C112" s="74"/>
      <c r="D112" s="74"/>
      <c r="E112" s="74"/>
      <c r="F112" s="74"/>
      <c r="G112" s="74"/>
      <c r="H112" s="74"/>
      <c r="I112" s="74"/>
      <c r="J112" s="74"/>
      <c r="K112" s="74"/>
    </row>
  </sheetData>
  <mergeCells count="4">
    <mergeCell ref="M22:N22"/>
    <mergeCell ref="I11:J11"/>
    <mergeCell ref="D11:F11"/>
    <mergeCell ref="B2:I2"/>
  </mergeCells>
  <phoneticPr fontId="0" type="noConversion"/>
  <conditionalFormatting sqref="F93:G93">
    <cfRule type="expression" dxfId="30" priority="1" stopIfTrue="1">
      <formula>"c70&lt;0.5"</formula>
    </cfRule>
    <cfRule type="expression" dxfId="29" priority="2" stopIfTrue="1">
      <formula>"c70&gt;1.5"</formula>
    </cfRule>
    <cfRule type="expression" dxfId="28" priority="3" stopIfTrue="1">
      <formula>"c70!&gt;1.5&amp;c70!&lt;0.5"</formula>
    </cfRule>
  </conditionalFormatting>
  <conditionalFormatting sqref="K15">
    <cfRule type="expression" dxfId="27" priority="4" stopIfTrue="1">
      <formula>OR($K$44=3, K44=7, K44=11)</formula>
    </cfRule>
  </conditionalFormatting>
  <conditionalFormatting sqref="K16">
    <cfRule type="expression" dxfId="26" priority="5" stopIfTrue="1">
      <formula>OR(K44=2, K44=8)</formula>
    </cfRule>
  </conditionalFormatting>
  <conditionalFormatting sqref="K17">
    <cfRule type="expression" dxfId="25" priority="6" stopIfTrue="1">
      <formula>OR(K44=9)</formula>
    </cfRule>
  </conditionalFormatting>
  <conditionalFormatting sqref="K18">
    <cfRule type="expression" dxfId="24" priority="7" stopIfTrue="1">
      <formula>OR(K44=2, K44=4, K44=6)</formula>
    </cfRule>
  </conditionalFormatting>
  <conditionalFormatting sqref="K19">
    <cfRule type="expression" dxfId="23" priority="8" stopIfTrue="1">
      <formula>OR(K44=7, K44=10)</formula>
    </cfRule>
  </conditionalFormatting>
  <conditionalFormatting sqref="K20">
    <cfRule type="expression" dxfId="22" priority="9" stopIfTrue="1">
      <formula>OR(K44=3, K44=7)</formula>
    </cfRule>
  </conditionalFormatting>
  <conditionalFormatting sqref="K21">
    <cfRule type="expression" dxfId="21" priority="10" stopIfTrue="1">
      <formula>OR(K44=6)</formula>
    </cfRule>
  </conditionalFormatting>
  <conditionalFormatting sqref="K22">
    <cfRule type="expression" dxfId="20" priority="11" stopIfTrue="1">
      <formula>OR(K44=5)</formula>
    </cfRule>
  </conditionalFormatting>
  <conditionalFormatting sqref="K23">
    <cfRule type="expression" dxfId="19" priority="12" stopIfTrue="1">
      <formula>OR(K44=2, K44=3, K44=7)</formula>
    </cfRule>
  </conditionalFormatting>
  <conditionalFormatting sqref="K24">
    <cfRule type="expression" dxfId="18" priority="13" stopIfTrue="1">
      <formula>OR(K44=6, K44=10)</formula>
    </cfRule>
  </conditionalFormatting>
  <conditionalFormatting sqref="K25">
    <cfRule type="expression" dxfId="17" priority="14" stopIfTrue="1">
      <formula>OR(K44=4, K44=5, K44=8, K44=10)</formula>
    </cfRule>
  </conditionalFormatting>
  <conditionalFormatting sqref="K26">
    <cfRule type="expression" dxfId="16" priority="15" stopIfTrue="1">
      <formula>OR(K44=11)</formula>
    </cfRule>
  </conditionalFormatting>
  <conditionalFormatting sqref="K27">
    <cfRule type="expression" dxfId="15" priority="16" stopIfTrue="1">
      <formula>OR(K44=6, K44=8, K44=9)</formula>
    </cfRule>
  </conditionalFormatting>
  <conditionalFormatting sqref="K28">
    <cfRule type="expression" dxfId="14" priority="17" stopIfTrue="1">
      <formula>OR(K44=2, K44=4, K44=6)</formula>
    </cfRule>
  </conditionalFormatting>
  <conditionalFormatting sqref="K31">
    <cfRule type="expression" dxfId="13" priority="18" stopIfTrue="1">
      <formula>OR(K44=11)</formula>
    </cfRule>
  </conditionalFormatting>
  <conditionalFormatting sqref="K32">
    <cfRule type="expression" dxfId="12" priority="19" stopIfTrue="1">
      <formula>OR(K44=2, K44=5, K44=7)</formula>
    </cfRule>
  </conditionalFormatting>
  <conditionalFormatting sqref="K33">
    <cfRule type="expression" dxfId="11" priority="20" stopIfTrue="1">
      <formula>OR(K44=3, K44=6)</formula>
    </cfRule>
  </conditionalFormatting>
  <conditionalFormatting sqref="K34">
    <cfRule type="expression" dxfId="10" priority="21" stopIfTrue="1">
      <formula>OR(K44=5, K44=8)</formula>
    </cfRule>
  </conditionalFormatting>
  <conditionalFormatting sqref="K35">
    <cfRule type="expression" dxfId="9" priority="22" stopIfTrue="1">
      <formula>OR(K44=3, K44=7)</formula>
    </cfRule>
  </conditionalFormatting>
  <conditionalFormatting sqref="K36">
    <cfRule type="expression" dxfId="8" priority="23" stopIfTrue="1">
      <formula>OR(K44=5, K44=10)</formula>
    </cfRule>
  </conditionalFormatting>
  <conditionalFormatting sqref="K37">
    <cfRule type="expression" dxfId="7" priority="24" stopIfTrue="1">
      <formula>OR(K44=4, K44=10)</formula>
    </cfRule>
  </conditionalFormatting>
  <conditionalFormatting sqref="K38">
    <cfRule type="expression" dxfId="6" priority="25" stopIfTrue="1">
      <formula>OR(K44=5, K44=11)</formula>
    </cfRule>
  </conditionalFormatting>
  <conditionalFormatting sqref="K39">
    <cfRule type="expression" dxfId="5" priority="26" stopIfTrue="1">
      <formula>OR(K44=7, K44=9)</formula>
    </cfRule>
  </conditionalFormatting>
  <conditionalFormatting sqref="K30">
    <cfRule type="expression" dxfId="4" priority="27" stopIfTrue="1">
      <formula>OR(K44=2, K44=7, K44=8)</formula>
    </cfRule>
  </conditionalFormatting>
  <conditionalFormatting sqref="K29">
    <cfRule type="expression" dxfId="3" priority="28" stopIfTrue="1">
      <formula>OR(K44=7, K44=8, K44=9)</formula>
    </cfRule>
  </conditionalFormatting>
  <conditionalFormatting sqref="N24:N33">
    <cfRule type="cellIs" dxfId="2" priority="29" stopIfTrue="1" operator="greaterThanOrEqual">
      <formula>1.2</formula>
    </cfRule>
    <cfRule type="cellIs" dxfId="1" priority="30" stopIfTrue="1" operator="greaterThan">
      <formula>0.2</formula>
    </cfRule>
    <cfRule type="cellIs" dxfId="0" priority="31" stopIfTrue="1" operator="lessThanOrEqual">
      <formula>0.2</formula>
    </cfRule>
  </conditionalFormatting>
  <pageMargins left="0.75" right="0.75" top="1" bottom="1" header="0.5" footer="0.5"/>
  <pageSetup scale="6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Fill="0" autoLine="0" autoPict="0">
                <anchor moveWithCells="1">
                  <from>
                    <xdr:col>9</xdr:col>
                    <xdr:colOff>0</xdr:colOff>
                    <xdr:row>13</xdr:row>
                    <xdr:rowOff>361950</xdr:rowOff>
                  </from>
                  <to>
                    <xdr:col>10</xdr:col>
                    <xdr:colOff>28575</xdr:colOff>
                    <xdr:row>14</xdr:row>
                    <xdr:rowOff>219075</xdr:rowOff>
                  </to>
                </anchor>
              </controlPr>
            </control>
          </mc:Choice>
        </mc:AlternateContent>
        <mc:AlternateContent xmlns:mc="http://schemas.openxmlformats.org/markup-compatibility/2006">
          <mc:Choice Requires="x14">
            <control shapeId="1032" r:id="rId5" name="Drop Down 8">
              <controlPr defaultSize="0" autoFill="0" autoLine="0" autoPict="0">
                <anchor moveWithCells="1">
                  <from>
                    <xdr:col>9</xdr:col>
                    <xdr:colOff>0</xdr:colOff>
                    <xdr:row>15</xdr:row>
                    <xdr:rowOff>9525</xdr:rowOff>
                  </from>
                  <to>
                    <xdr:col>10</xdr:col>
                    <xdr:colOff>28575</xdr:colOff>
                    <xdr:row>15</xdr:row>
                    <xdr:rowOff>219075</xdr:rowOff>
                  </to>
                </anchor>
              </controlPr>
            </control>
          </mc:Choice>
        </mc:AlternateContent>
        <mc:AlternateContent xmlns:mc="http://schemas.openxmlformats.org/markup-compatibility/2006">
          <mc:Choice Requires="x14">
            <control shapeId="1033" r:id="rId6" name="Drop Down 9">
              <controlPr defaultSize="0" autoFill="0" autoLine="0" autoPict="0">
                <anchor moveWithCells="1">
                  <from>
                    <xdr:col>9</xdr:col>
                    <xdr:colOff>0</xdr:colOff>
                    <xdr:row>16</xdr:row>
                    <xdr:rowOff>9525</xdr:rowOff>
                  </from>
                  <to>
                    <xdr:col>10</xdr:col>
                    <xdr:colOff>28575</xdr:colOff>
                    <xdr:row>16</xdr:row>
                    <xdr:rowOff>219075</xdr:rowOff>
                  </to>
                </anchor>
              </controlPr>
            </control>
          </mc:Choice>
        </mc:AlternateContent>
        <mc:AlternateContent xmlns:mc="http://schemas.openxmlformats.org/markup-compatibility/2006">
          <mc:Choice Requires="x14">
            <control shapeId="1034" r:id="rId7" name="Drop Down 10">
              <controlPr defaultSize="0" autoFill="0" autoLine="0" autoPict="0">
                <anchor moveWithCells="1">
                  <from>
                    <xdr:col>9</xdr:col>
                    <xdr:colOff>0</xdr:colOff>
                    <xdr:row>17</xdr:row>
                    <xdr:rowOff>9525</xdr:rowOff>
                  </from>
                  <to>
                    <xdr:col>10</xdr:col>
                    <xdr:colOff>28575</xdr:colOff>
                    <xdr:row>17</xdr:row>
                    <xdr:rowOff>219075</xdr:rowOff>
                  </to>
                </anchor>
              </controlPr>
            </control>
          </mc:Choice>
        </mc:AlternateContent>
        <mc:AlternateContent xmlns:mc="http://schemas.openxmlformats.org/markup-compatibility/2006">
          <mc:Choice Requires="x14">
            <control shapeId="1035" r:id="rId8" name="Drop Down 11">
              <controlPr defaultSize="0" autoFill="0" autoLine="0" autoPict="0">
                <anchor moveWithCells="1">
                  <from>
                    <xdr:col>8</xdr:col>
                    <xdr:colOff>590550</xdr:colOff>
                    <xdr:row>18</xdr:row>
                    <xdr:rowOff>9525</xdr:rowOff>
                  </from>
                  <to>
                    <xdr:col>10</xdr:col>
                    <xdr:colOff>28575</xdr:colOff>
                    <xdr:row>18</xdr:row>
                    <xdr:rowOff>219075</xdr:rowOff>
                  </to>
                </anchor>
              </controlPr>
            </control>
          </mc:Choice>
        </mc:AlternateContent>
        <mc:AlternateContent xmlns:mc="http://schemas.openxmlformats.org/markup-compatibility/2006">
          <mc:Choice Requires="x14">
            <control shapeId="1036" r:id="rId9" name="Drop Down 12">
              <controlPr defaultSize="0" autoFill="0" autoLine="0" autoPict="0">
                <anchor moveWithCells="1">
                  <from>
                    <xdr:col>9</xdr:col>
                    <xdr:colOff>0</xdr:colOff>
                    <xdr:row>19</xdr:row>
                    <xdr:rowOff>9525</xdr:rowOff>
                  </from>
                  <to>
                    <xdr:col>10</xdr:col>
                    <xdr:colOff>28575</xdr:colOff>
                    <xdr:row>19</xdr:row>
                    <xdr:rowOff>219075</xdr:rowOff>
                  </to>
                </anchor>
              </controlPr>
            </control>
          </mc:Choice>
        </mc:AlternateContent>
        <mc:AlternateContent xmlns:mc="http://schemas.openxmlformats.org/markup-compatibility/2006">
          <mc:Choice Requires="x14">
            <control shapeId="1037" r:id="rId10" name="Drop Down 13">
              <controlPr defaultSize="0" autoFill="0" autoLine="0" autoPict="0">
                <anchor moveWithCells="1">
                  <from>
                    <xdr:col>9</xdr:col>
                    <xdr:colOff>0</xdr:colOff>
                    <xdr:row>20</xdr:row>
                    <xdr:rowOff>9525</xdr:rowOff>
                  </from>
                  <to>
                    <xdr:col>10</xdr:col>
                    <xdr:colOff>28575</xdr:colOff>
                    <xdr:row>20</xdr:row>
                    <xdr:rowOff>219075</xdr:rowOff>
                  </to>
                </anchor>
              </controlPr>
            </control>
          </mc:Choice>
        </mc:AlternateContent>
        <mc:AlternateContent xmlns:mc="http://schemas.openxmlformats.org/markup-compatibility/2006">
          <mc:Choice Requires="x14">
            <control shapeId="1038" r:id="rId11" name="Drop Down 14">
              <controlPr defaultSize="0" autoFill="0" autoLine="0" autoPict="0">
                <anchor moveWithCells="1">
                  <from>
                    <xdr:col>8</xdr:col>
                    <xdr:colOff>590550</xdr:colOff>
                    <xdr:row>21</xdr:row>
                    <xdr:rowOff>9525</xdr:rowOff>
                  </from>
                  <to>
                    <xdr:col>10</xdr:col>
                    <xdr:colOff>28575</xdr:colOff>
                    <xdr:row>21</xdr:row>
                    <xdr:rowOff>219075</xdr:rowOff>
                  </to>
                </anchor>
              </controlPr>
            </control>
          </mc:Choice>
        </mc:AlternateContent>
        <mc:AlternateContent xmlns:mc="http://schemas.openxmlformats.org/markup-compatibility/2006">
          <mc:Choice Requires="x14">
            <control shapeId="1039" r:id="rId12" name="Drop Down 15">
              <controlPr defaultSize="0" autoFill="0" autoLine="0" autoPict="0">
                <anchor moveWithCells="1">
                  <from>
                    <xdr:col>9</xdr:col>
                    <xdr:colOff>0</xdr:colOff>
                    <xdr:row>22</xdr:row>
                    <xdr:rowOff>9525</xdr:rowOff>
                  </from>
                  <to>
                    <xdr:col>10</xdr:col>
                    <xdr:colOff>28575</xdr:colOff>
                    <xdr:row>22</xdr:row>
                    <xdr:rowOff>219075</xdr:rowOff>
                  </to>
                </anchor>
              </controlPr>
            </control>
          </mc:Choice>
        </mc:AlternateContent>
        <mc:AlternateContent xmlns:mc="http://schemas.openxmlformats.org/markup-compatibility/2006">
          <mc:Choice Requires="x14">
            <control shapeId="1040" r:id="rId13" name="Drop Down 16">
              <controlPr defaultSize="0" autoFill="0" autoLine="0" autoPict="0">
                <anchor moveWithCells="1">
                  <from>
                    <xdr:col>9</xdr:col>
                    <xdr:colOff>0</xdr:colOff>
                    <xdr:row>23</xdr:row>
                    <xdr:rowOff>9525</xdr:rowOff>
                  </from>
                  <to>
                    <xdr:col>10</xdr:col>
                    <xdr:colOff>28575</xdr:colOff>
                    <xdr:row>23</xdr:row>
                    <xdr:rowOff>219075</xdr:rowOff>
                  </to>
                </anchor>
              </controlPr>
            </control>
          </mc:Choice>
        </mc:AlternateContent>
        <mc:AlternateContent xmlns:mc="http://schemas.openxmlformats.org/markup-compatibility/2006">
          <mc:Choice Requires="x14">
            <control shapeId="1041" r:id="rId14" name="Drop Down 17">
              <controlPr defaultSize="0" autoFill="0" autoLine="0" autoPict="0">
                <anchor moveWithCells="1">
                  <from>
                    <xdr:col>9</xdr:col>
                    <xdr:colOff>0</xdr:colOff>
                    <xdr:row>24</xdr:row>
                    <xdr:rowOff>9525</xdr:rowOff>
                  </from>
                  <to>
                    <xdr:col>10</xdr:col>
                    <xdr:colOff>28575</xdr:colOff>
                    <xdr:row>24</xdr:row>
                    <xdr:rowOff>219075</xdr:rowOff>
                  </to>
                </anchor>
              </controlPr>
            </control>
          </mc:Choice>
        </mc:AlternateContent>
        <mc:AlternateContent xmlns:mc="http://schemas.openxmlformats.org/markup-compatibility/2006">
          <mc:Choice Requires="x14">
            <control shapeId="1042" r:id="rId15" name="Drop Down 18">
              <controlPr defaultSize="0" autoFill="0" autoLine="0" autoPict="0">
                <anchor moveWithCells="1">
                  <from>
                    <xdr:col>9</xdr:col>
                    <xdr:colOff>0</xdr:colOff>
                    <xdr:row>25</xdr:row>
                    <xdr:rowOff>9525</xdr:rowOff>
                  </from>
                  <to>
                    <xdr:col>10</xdr:col>
                    <xdr:colOff>28575</xdr:colOff>
                    <xdr:row>25</xdr:row>
                    <xdr:rowOff>219075</xdr:rowOff>
                  </to>
                </anchor>
              </controlPr>
            </control>
          </mc:Choice>
        </mc:AlternateContent>
        <mc:AlternateContent xmlns:mc="http://schemas.openxmlformats.org/markup-compatibility/2006">
          <mc:Choice Requires="x14">
            <control shapeId="1043" r:id="rId16" name="Drop Down 19">
              <controlPr defaultSize="0" autoFill="0" autoLine="0" autoPict="0">
                <anchor moveWithCells="1">
                  <from>
                    <xdr:col>9</xdr:col>
                    <xdr:colOff>0</xdr:colOff>
                    <xdr:row>26</xdr:row>
                    <xdr:rowOff>19050</xdr:rowOff>
                  </from>
                  <to>
                    <xdr:col>10</xdr:col>
                    <xdr:colOff>28575</xdr:colOff>
                    <xdr:row>26</xdr:row>
                    <xdr:rowOff>228600</xdr:rowOff>
                  </to>
                </anchor>
              </controlPr>
            </control>
          </mc:Choice>
        </mc:AlternateContent>
        <mc:AlternateContent xmlns:mc="http://schemas.openxmlformats.org/markup-compatibility/2006">
          <mc:Choice Requires="x14">
            <control shapeId="1044" r:id="rId17" name="Drop Down 20">
              <controlPr defaultSize="0" autoFill="0" autoLine="0" autoPict="0">
                <anchor moveWithCells="1">
                  <from>
                    <xdr:col>9</xdr:col>
                    <xdr:colOff>0</xdr:colOff>
                    <xdr:row>27</xdr:row>
                    <xdr:rowOff>9525</xdr:rowOff>
                  </from>
                  <to>
                    <xdr:col>10</xdr:col>
                    <xdr:colOff>28575</xdr:colOff>
                    <xdr:row>27</xdr:row>
                    <xdr:rowOff>219075</xdr:rowOff>
                  </to>
                </anchor>
              </controlPr>
            </control>
          </mc:Choice>
        </mc:AlternateContent>
        <mc:AlternateContent xmlns:mc="http://schemas.openxmlformats.org/markup-compatibility/2006">
          <mc:Choice Requires="x14">
            <control shapeId="1045" r:id="rId18" name="Drop Down 21">
              <controlPr defaultSize="0" autoFill="0" autoLine="0" autoPict="0">
                <anchor moveWithCells="1">
                  <from>
                    <xdr:col>9</xdr:col>
                    <xdr:colOff>0</xdr:colOff>
                    <xdr:row>28</xdr:row>
                    <xdr:rowOff>9525</xdr:rowOff>
                  </from>
                  <to>
                    <xdr:col>10</xdr:col>
                    <xdr:colOff>28575</xdr:colOff>
                    <xdr:row>28</xdr:row>
                    <xdr:rowOff>219075</xdr:rowOff>
                  </to>
                </anchor>
              </controlPr>
            </control>
          </mc:Choice>
        </mc:AlternateContent>
        <mc:AlternateContent xmlns:mc="http://schemas.openxmlformats.org/markup-compatibility/2006">
          <mc:Choice Requires="x14">
            <control shapeId="1046" r:id="rId19" name="Drop Down 22">
              <controlPr defaultSize="0" autoFill="0" autoLine="0" autoPict="0">
                <anchor moveWithCells="1">
                  <from>
                    <xdr:col>9</xdr:col>
                    <xdr:colOff>0</xdr:colOff>
                    <xdr:row>29</xdr:row>
                    <xdr:rowOff>9525</xdr:rowOff>
                  </from>
                  <to>
                    <xdr:col>10</xdr:col>
                    <xdr:colOff>28575</xdr:colOff>
                    <xdr:row>29</xdr:row>
                    <xdr:rowOff>219075</xdr:rowOff>
                  </to>
                </anchor>
              </controlPr>
            </control>
          </mc:Choice>
        </mc:AlternateContent>
        <mc:AlternateContent xmlns:mc="http://schemas.openxmlformats.org/markup-compatibility/2006">
          <mc:Choice Requires="x14">
            <control shapeId="1047" r:id="rId20" name="Drop Down 23">
              <controlPr defaultSize="0" autoFill="0" autoLine="0" autoPict="0">
                <anchor moveWithCells="1">
                  <from>
                    <xdr:col>9</xdr:col>
                    <xdr:colOff>0</xdr:colOff>
                    <xdr:row>30</xdr:row>
                    <xdr:rowOff>9525</xdr:rowOff>
                  </from>
                  <to>
                    <xdr:col>10</xdr:col>
                    <xdr:colOff>28575</xdr:colOff>
                    <xdr:row>30</xdr:row>
                    <xdr:rowOff>219075</xdr:rowOff>
                  </to>
                </anchor>
              </controlPr>
            </control>
          </mc:Choice>
        </mc:AlternateContent>
        <mc:AlternateContent xmlns:mc="http://schemas.openxmlformats.org/markup-compatibility/2006">
          <mc:Choice Requires="x14">
            <control shapeId="1048" r:id="rId21" name="Drop Down 24">
              <controlPr defaultSize="0" autoFill="0" autoLine="0" autoPict="0">
                <anchor moveWithCells="1">
                  <from>
                    <xdr:col>9</xdr:col>
                    <xdr:colOff>0</xdr:colOff>
                    <xdr:row>31</xdr:row>
                    <xdr:rowOff>9525</xdr:rowOff>
                  </from>
                  <to>
                    <xdr:col>10</xdr:col>
                    <xdr:colOff>28575</xdr:colOff>
                    <xdr:row>31</xdr:row>
                    <xdr:rowOff>219075</xdr:rowOff>
                  </to>
                </anchor>
              </controlPr>
            </control>
          </mc:Choice>
        </mc:AlternateContent>
        <mc:AlternateContent xmlns:mc="http://schemas.openxmlformats.org/markup-compatibility/2006">
          <mc:Choice Requires="x14">
            <control shapeId="1049" r:id="rId22" name="Drop Down 25">
              <controlPr defaultSize="0" autoFill="0" autoLine="0" autoPict="0">
                <anchor moveWithCells="1">
                  <from>
                    <xdr:col>9</xdr:col>
                    <xdr:colOff>0</xdr:colOff>
                    <xdr:row>32</xdr:row>
                    <xdr:rowOff>9525</xdr:rowOff>
                  </from>
                  <to>
                    <xdr:col>10</xdr:col>
                    <xdr:colOff>28575</xdr:colOff>
                    <xdr:row>32</xdr:row>
                    <xdr:rowOff>219075</xdr:rowOff>
                  </to>
                </anchor>
              </controlPr>
            </control>
          </mc:Choice>
        </mc:AlternateContent>
        <mc:AlternateContent xmlns:mc="http://schemas.openxmlformats.org/markup-compatibility/2006">
          <mc:Choice Requires="x14">
            <control shapeId="1050" r:id="rId23" name="Drop Down 26">
              <controlPr defaultSize="0" autoFill="0" autoLine="0" autoPict="0">
                <anchor moveWithCells="1">
                  <from>
                    <xdr:col>9</xdr:col>
                    <xdr:colOff>0</xdr:colOff>
                    <xdr:row>33</xdr:row>
                    <xdr:rowOff>9525</xdr:rowOff>
                  </from>
                  <to>
                    <xdr:col>10</xdr:col>
                    <xdr:colOff>28575</xdr:colOff>
                    <xdr:row>33</xdr:row>
                    <xdr:rowOff>219075</xdr:rowOff>
                  </to>
                </anchor>
              </controlPr>
            </control>
          </mc:Choice>
        </mc:AlternateContent>
        <mc:AlternateContent xmlns:mc="http://schemas.openxmlformats.org/markup-compatibility/2006">
          <mc:Choice Requires="x14">
            <control shapeId="1051" r:id="rId24" name="Drop Down 27">
              <controlPr defaultSize="0" autoFill="0" autoLine="0" autoPict="0">
                <anchor moveWithCells="1">
                  <from>
                    <xdr:col>9</xdr:col>
                    <xdr:colOff>0</xdr:colOff>
                    <xdr:row>34</xdr:row>
                    <xdr:rowOff>9525</xdr:rowOff>
                  </from>
                  <to>
                    <xdr:col>10</xdr:col>
                    <xdr:colOff>28575</xdr:colOff>
                    <xdr:row>34</xdr:row>
                    <xdr:rowOff>219075</xdr:rowOff>
                  </to>
                </anchor>
              </controlPr>
            </control>
          </mc:Choice>
        </mc:AlternateContent>
        <mc:AlternateContent xmlns:mc="http://schemas.openxmlformats.org/markup-compatibility/2006">
          <mc:Choice Requires="x14">
            <control shapeId="1052" r:id="rId25" name="Drop Down 28">
              <controlPr defaultSize="0" autoFill="0" autoLine="0" autoPict="0">
                <anchor moveWithCells="1">
                  <from>
                    <xdr:col>9</xdr:col>
                    <xdr:colOff>0</xdr:colOff>
                    <xdr:row>35</xdr:row>
                    <xdr:rowOff>0</xdr:rowOff>
                  </from>
                  <to>
                    <xdr:col>10</xdr:col>
                    <xdr:colOff>28575</xdr:colOff>
                    <xdr:row>35</xdr:row>
                    <xdr:rowOff>209550</xdr:rowOff>
                  </to>
                </anchor>
              </controlPr>
            </control>
          </mc:Choice>
        </mc:AlternateContent>
        <mc:AlternateContent xmlns:mc="http://schemas.openxmlformats.org/markup-compatibility/2006">
          <mc:Choice Requires="x14">
            <control shapeId="1053" r:id="rId26" name="Drop Down 29">
              <controlPr defaultSize="0" autoFill="0" autoLine="0" autoPict="0">
                <anchor moveWithCells="1">
                  <from>
                    <xdr:col>9</xdr:col>
                    <xdr:colOff>0</xdr:colOff>
                    <xdr:row>36</xdr:row>
                    <xdr:rowOff>9525</xdr:rowOff>
                  </from>
                  <to>
                    <xdr:col>10</xdr:col>
                    <xdr:colOff>28575</xdr:colOff>
                    <xdr:row>36</xdr:row>
                    <xdr:rowOff>219075</xdr:rowOff>
                  </to>
                </anchor>
              </controlPr>
            </control>
          </mc:Choice>
        </mc:AlternateContent>
        <mc:AlternateContent xmlns:mc="http://schemas.openxmlformats.org/markup-compatibility/2006">
          <mc:Choice Requires="x14">
            <control shapeId="1054" r:id="rId27" name="Drop Down 30">
              <controlPr defaultSize="0" autoFill="0" autoLine="0" autoPict="0">
                <anchor moveWithCells="1">
                  <from>
                    <xdr:col>9</xdr:col>
                    <xdr:colOff>0</xdr:colOff>
                    <xdr:row>37</xdr:row>
                    <xdr:rowOff>9525</xdr:rowOff>
                  </from>
                  <to>
                    <xdr:col>10</xdr:col>
                    <xdr:colOff>28575</xdr:colOff>
                    <xdr:row>37</xdr:row>
                    <xdr:rowOff>219075</xdr:rowOff>
                  </to>
                </anchor>
              </controlPr>
            </control>
          </mc:Choice>
        </mc:AlternateContent>
        <mc:AlternateContent xmlns:mc="http://schemas.openxmlformats.org/markup-compatibility/2006">
          <mc:Choice Requires="x14">
            <control shapeId="1055" r:id="rId28" name="Drop Down 31">
              <controlPr defaultSize="0" autoFill="0" autoLine="0" autoPict="0">
                <anchor moveWithCells="1">
                  <from>
                    <xdr:col>8</xdr:col>
                    <xdr:colOff>590550</xdr:colOff>
                    <xdr:row>38</xdr:row>
                    <xdr:rowOff>9525</xdr:rowOff>
                  </from>
                  <to>
                    <xdr:col>10</xdr:col>
                    <xdr:colOff>28575</xdr:colOff>
                    <xdr:row>38</xdr:row>
                    <xdr:rowOff>219075</xdr:rowOff>
                  </to>
                </anchor>
              </controlPr>
            </control>
          </mc:Choice>
        </mc:AlternateContent>
        <mc:AlternateContent xmlns:mc="http://schemas.openxmlformats.org/markup-compatibility/2006">
          <mc:Choice Requires="x14">
            <control shapeId="1058" r:id="rId29" name="Drop Down 34">
              <controlPr defaultSize="0" autoFill="0" autoLine="0" autoPict="0">
                <anchor moveWithCells="1">
                  <from>
                    <xdr:col>12</xdr:col>
                    <xdr:colOff>1485900</xdr:colOff>
                    <xdr:row>37</xdr:row>
                    <xdr:rowOff>19050</xdr:rowOff>
                  </from>
                  <to>
                    <xdr:col>14</xdr:col>
                    <xdr:colOff>447675</xdr:colOff>
                    <xdr:row>37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Single</vt:lpstr>
    </vt:vector>
  </TitlesOfParts>
  <Company>Mindshop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Mason</dc:creator>
  <dc:description>20080229</dc:description>
  <cp:lastModifiedBy>Emily Mason</cp:lastModifiedBy>
  <cp:lastPrinted>2003-02-24T14:19:03Z</cp:lastPrinted>
  <dcterms:created xsi:type="dcterms:W3CDTF">2002-04-09T03:57:31Z</dcterms:created>
  <dcterms:modified xsi:type="dcterms:W3CDTF">2015-04-24T03:20:09Z</dcterms:modified>
</cp:coreProperties>
</file>